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sport\_AVIATION\__FLIGHT OPERATIONS\_LONG ISLAND AVIATORS\Weight and Balance\"/>
    </mc:Choice>
  </mc:AlternateContent>
  <xr:revisionPtr revIDLastSave="0" documentId="13_ncr:1_{084F49BF-D689-47D5-95FA-20C3B16CB0AF}" xr6:coauthVersionLast="40" xr6:coauthVersionMax="40" xr10:uidLastSave="{00000000-0000-0000-0000-000000000000}"/>
  <bookViews>
    <workbookView xWindow="-120" yWindow="-120" windowWidth="29040" windowHeight="15990" xr2:uid="{00000000-000D-0000-FFFF-FFFF00000000}"/>
  </bookViews>
  <sheets>
    <sheet name="N727AC" sheetId="14" r:id="rId1"/>
    <sheet name="ENVELOPE" sheetId="13" state="hidden" r:id="rId2"/>
    <sheet name="CG Graph (Large)" sheetId="9" state="hidden" r:id="rId3"/>
    <sheet name="ATIS WORKSHEET" sheetId="4" state="hidden" r:id="rId4"/>
    <sheet name="W&amp;B Information" sheetId="10" state="hidden" r:id="rId5"/>
    <sheet name="FUEL CAPACITY" sheetId="11" state="hidden" r:id="rId6"/>
  </sheets>
  <calcPr calcId="181029"/>
</workbook>
</file>

<file path=xl/calcChain.xml><?xml version="1.0" encoding="utf-8"?>
<calcChain xmlns="http://schemas.openxmlformats.org/spreadsheetml/2006/main">
  <c r="G20" i="13" l="1"/>
  <c r="G19" i="13"/>
  <c r="G18" i="13"/>
  <c r="G17" i="13"/>
  <c r="G16" i="13"/>
  <c r="G15" i="13"/>
  <c r="G14" i="13"/>
  <c r="E6" i="14" l="1"/>
  <c r="J14" i="13"/>
  <c r="D6" i="14"/>
  <c r="C6" i="14"/>
  <c r="E15" i="14"/>
  <c r="C15" i="14"/>
  <c r="E13" i="14"/>
  <c r="C11" i="14"/>
  <c r="E11" i="14" s="1"/>
  <c r="C9" i="14"/>
  <c r="E9" i="14" s="1"/>
  <c r="H8" i="14"/>
  <c r="I7" i="14"/>
  <c r="C8" i="14" s="1"/>
  <c r="E8" i="14" s="1"/>
  <c r="I4" i="14"/>
  <c r="C7" i="14" s="1"/>
  <c r="H15" i="13" s="1"/>
  <c r="A4" i="14"/>
  <c r="D3" i="14"/>
  <c r="H16" i="13" l="1"/>
  <c r="H17" i="13" s="1"/>
  <c r="H18" i="13" s="1"/>
  <c r="E7" i="14"/>
  <c r="J15" i="13" s="1"/>
  <c r="J16" i="13" s="1"/>
  <c r="C10" i="14"/>
  <c r="J17" i="13" l="1"/>
  <c r="E10" i="14"/>
  <c r="D10" i="14" s="1"/>
  <c r="C12" i="14"/>
  <c r="B18" i="14" s="1"/>
  <c r="J18" i="13" l="1"/>
  <c r="I18" i="13" s="1"/>
  <c r="E12" i="14"/>
  <c r="D12" i="14" s="1"/>
  <c r="C14" i="14"/>
  <c r="H19" i="13" s="1"/>
  <c r="I16" i="13"/>
  <c r="C18" i="14" l="1"/>
  <c r="E14" i="14"/>
  <c r="D14" i="14" s="1"/>
  <c r="I19" i="13" s="1"/>
  <c r="B19" i="14"/>
  <c r="C16" i="14"/>
  <c r="H20" i="13" s="1"/>
  <c r="I10" i="14"/>
  <c r="I17" i="13" l="1"/>
  <c r="E16" i="14"/>
  <c r="J20" i="13" s="1"/>
  <c r="J19" i="13"/>
  <c r="D17" i="14"/>
  <c r="D16" i="14" l="1"/>
  <c r="I20" i="13" s="1"/>
  <c r="I15" i="13" l="1"/>
</calcChain>
</file>

<file path=xl/sharedStrings.xml><?xml version="1.0" encoding="utf-8"?>
<sst xmlns="http://schemas.openxmlformats.org/spreadsheetml/2006/main" count="169" uniqueCount="109">
  <si>
    <t>WEIGHT AND BALANCE</t>
  </si>
  <si>
    <t>ITEM</t>
  </si>
  <si>
    <t>QUANTITY</t>
  </si>
  <si>
    <t>WEIGHT</t>
  </si>
  <si>
    <t>ARM</t>
  </si>
  <si>
    <t>MOM/1000</t>
  </si>
  <si>
    <t>Basic Empty Weight</t>
  </si>
  <si>
    <t>Pilot + Front Seat Occupant</t>
  </si>
  <si>
    <t>Zero Fuel Weight (ZFW)</t>
  </si>
  <si>
    <t>Ramp Conditions</t>
  </si>
  <si>
    <t>Less Fuel to Destination</t>
  </si>
  <si>
    <t>Landing Condition</t>
  </si>
  <si>
    <t>PRE-FLIGHT ACTION</t>
  </si>
  <si>
    <t>Take Off</t>
  </si>
  <si>
    <t>Landing</t>
  </si>
  <si>
    <t>ATIS</t>
  </si>
  <si>
    <t>Time</t>
  </si>
  <si>
    <t>Wind</t>
  </si>
  <si>
    <t>Sky</t>
  </si>
  <si>
    <t>Temperature / Dew Point</t>
  </si>
  <si>
    <t>Altimeter</t>
  </si>
  <si>
    <t>Runway / Approach</t>
  </si>
  <si>
    <t>Head Wind</t>
  </si>
  <si>
    <t>Cross Wind</t>
  </si>
  <si>
    <t>Pressure Altitude</t>
  </si>
  <si>
    <t>Density Altitude</t>
  </si>
  <si>
    <t>Remarks</t>
  </si>
  <si>
    <t>AFT</t>
  </si>
  <si>
    <t>CG</t>
  </si>
  <si>
    <t>FWD</t>
  </si>
  <si>
    <t>NORMAL</t>
  </si>
  <si>
    <t>Max Ramp</t>
  </si>
  <si>
    <t>Max Takeoff</t>
  </si>
  <si>
    <t>Max Landing</t>
  </si>
  <si>
    <t>Weight</t>
  </si>
  <si>
    <t>Moment</t>
  </si>
  <si>
    <t>Item</t>
  </si>
  <si>
    <t>Knots</t>
  </si>
  <si>
    <t>Useful Load Available</t>
  </si>
  <si>
    <t>Fuel Load (Max 48 Gal Usable)</t>
  </si>
  <si>
    <t>TO Condition (Max 2550 Lbs)</t>
  </si>
  <si>
    <t>Ground Roll</t>
  </si>
  <si>
    <t>Headwind</t>
  </si>
  <si>
    <t>Crosswind</t>
  </si>
  <si>
    <t>Start, Taxi, Run-up</t>
  </si>
  <si>
    <r>
      <t>V</t>
    </r>
    <r>
      <rPr>
        <b/>
        <sz val="7"/>
        <rFont val="Arial"/>
        <family val="2"/>
      </rPr>
      <t>A</t>
    </r>
    <r>
      <rPr>
        <sz val="10"/>
        <rFont val="Arial"/>
        <family val="2"/>
      </rPr>
      <t xml:space="preserve"> (113 Knots at MTOW)</t>
    </r>
  </si>
  <si>
    <t>PREFLIGHT ACTION</t>
  </si>
  <si>
    <t>Gross Takeoff Weight</t>
  </si>
  <si>
    <t>PERFORMANCE DATA</t>
  </si>
  <si>
    <t>TAKEOFF</t>
  </si>
  <si>
    <t>LANDING</t>
  </si>
  <si>
    <t>V SPEEDS</t>
  </si>
  <si>
    <r>
      <t>V</t>
    </r>
    <r>
      <rPr>
        <b/>
        <sz val="8"/>
        <rFont val="Arial"/>
        <family val="2"/>
      </rPr>
      <t>R</t>
    </r>
  </si>
  <si>
    <r>
      <t>V</t>
    </r>
    <r>
      <rPr>
        <b/>
        <sz val="8"/>
        <rFont val="Arial"/>
        <family val="2"/>
      </rPr>
      <t>X</t>
    </r>
  </si>
  <si>
    <t>Baggage (Max 200 Lbs)</t>
  </si>
  <si>
    <t>Over 50' Obstacle</t>
  </si>
  <si>
    <t>KIAS</t>
  </si>
  <si>
    <t>Ft.</t>
  </si>
  <si>
    <t>Lbs.</t>
  </si>
  <si>
    <t>Temperature/Dewpoint</t>
  </si>
  <si>
    <t>/</t>
  </si>
  <si>
    <t>Rear Seat Occupant(s)</t>
  </si>
  <si>
    <r>
      <t>V</t>
    </r>
    <r>
      <rPr>
        <b/>
        <sz val="8"/>
        <rFont val="Arial"/>
        <family val="2"/>
      </rPr>
      <t>BEST GLIDE</t>
    </r>
  </si>
  <si>
    <t>ATIS / Time</t>
  </si>
  <si>
    <t>Kts</t>
  </si>
  <si>
    <t>Sky Condition</t>
  </si>
  <si>
    <t>AIRCRAFT LOADING</t>
  </si>
  <si>
    <t>Pilot</t>
  </si>
  <si>
    <t>Front Seat Occupant</t>
  </si>
  <si>
    <t>Subtotal</t>
  </si>
  <si>
    <t>Rear Seat Occupant 1</t>
  </si>
  <si>
    <t>Rear Seat Occupant 2</t>
  </si>
  <si>
    <t>Tach / Hobbs : OUT</t>
  </si>
  <si>
    <t>Log Time:</t>
  </si>
  <si>
    <t>FACTORY</t>
  </si>
  <si>
    <t>Optional Equipment</t>
  </si>
  <si>
    <t>Useful Load</t>
  </si>
  <si>
    <t>Normal Category</t>
  </si>
  <si>
    <t>Utility Category</t>
  </si>
  <si>
    <t>Weight (Lbs.)</t>
  </si>
  <si>
    <r>
      <t>V</t>
    </r>
    <r>
      <rPr>
        <b/>
        <sz val="8"/>
        <rFont val="Arial"/>
        <family val="2"/>
      </rPr>
      <t>Y</t>
    </r>
  </si>
  <si>
    <t>FUEL LOADING</t>
  </si>
  <si>
    <t>LEFT TANK</t>
  </si>
  <si>
    <t>TOTAL</t>
  </si>
  <si>
    <t>RIGHT TANK</t>
  </si>
  <si>
    <t>Max</t>
  </si>
  <si>
    <t>Tab</t>
  </si>
  <si>
    <t>Unusable Fuel</t>
  </si>
  <si>
    <t>Piper Archer III</t>
  </si>
  <si>
    <t>USABLE FUEL</t>
  </si>
  <si>
    <t>N4170L - Serial: 2843387</t>
  </si>
  <si>
    <t>TANK CAPACITY</t>
  </si>
  <si>
    <t>Capacity</t>
  </si>
  <si>
    <t>Visibility</t>
  </si>
  <si>
    <t>SM</t>
  </si>
  <si>
    <t>Runway Condition</t>
  </si>
  <si>
    <t>/             /</t>
  </si>
  <si>
    <t>Runway:</t>
  </si>
  <si>
    <t>TODA:</t>
  </si>
  <si>
    <t>LDA:</t>
  </si>
  <si>
    <t>UTILITY LIMIT</t>
  </si>
  <si>
    <t>Data Current As Of:</t>
  </si>
  <si>
    <t>KFRG - KFRG</t>
  </si>
  <si>
    <t>N727AC</t>
  </si>
  <si>
    <t>CG MOVEMENT (N727AC)</t>
  </si>
  <si>
    <t>PIPER ARCHER II - AIRCRAFT DATA CARD</t>
  </si>
  <si>
    <t>Revision 1.8 (02/2019)</t>
  </si>
  <si>
    <t>© 2009 - 2019 Long Island Aviators. Created by CFI William Wang. All Rights Reserved. Use with permission only.</t>
  </si>
  <si>
    <t>UTILITY - ARCHER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</si>
</sst>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color rgb="FF80008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color rgb="FF7030A0"/>
      <name val="Arial"/>
      <family val="2"/>
    </font>
    <font>
      <sz val="2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  <fill>
      <patternFill patternType="gray125">
        <bgColor indexed="42"/>
      </patternFill>
    </fill>
    <fill>
      <patternFill patternType="gray125">
        <bgColor indexed="4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2" borderId="24" xfId="0" applyFont="1" applyFill="1" applyBorder="1"/>
    <xf numFmtId="0" fontId="0" fillId="2" borderId="25" xfId="0" applyFill="1" applyBorder="1"/>
    <xf numFmtId="0" fontId="0" fillId="2" borderId="26" xfId="0" applyFill="1" applyBorder="1"/>
    <xf numFmtId="0" fontId="0" fillId="0" borderId="0" xfId="0" applyAlignment="1">
      <alignment horizontal="right"/>
    </xf>
    <xf numFmtId="0" fontId="0" fillId="0" borderId="27" xfId="0" applyBorder="1"/>
    <xf numFmtId="0" fontId="2" fillId="0" borderId="4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/>
    <xf numFmtId="0" fontId="0" fillId="0" borderId="28" xfId="0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2" fillId="0" borderId="3" xfId="0" applyFont="1" applyBorder="1"/>
    <xf numFmtId="0" fontId="0" fillId="0" borderId="36" xfId="0" applyBorder="1"/>
    <xf numFmtId="2" fontId="0" fillId="0" borderId="3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4" borderId="40" xfId="0" applyFont="1" applyFill="1" applyBorder="1" applyAlignment="1" applyProtection="1">
      <alignment vertical="center"/>
      <protection locked="0"/>
    </xf>
    <xf numFmtId="2" fontId="0" fillId="0" borderId="43" xfId="0" applyNumberFormat="1" applyBorder="1"/>
    <xf numFmtId="2" fontId="0" fillId="0" borderId="44" xfId="0" applyNumberFormat="1" applyBorder="1"/>
    <xf numFmtId="2" fontId="0" fillId="0" borderId="30" xfId="0" applyNumberFormat="1" applyBorder="1"/>
    <xf numFmtId="2" fontId="0" fillId="0" borderId="9" xfId="0" applyNumberFormat="1" applyBorder="1"/>
    <xf numFmtId="2" fontId="0" fillId="0" borderId="5" xfId="0" applyNumberFormat="1" applyBorder="1"/>
    <xf numFmtId="2" fontId="0" fillId="0" borderId="23" xfId="0" applyNumberFormat="1" applyBorder="1"/>
    <xf numFmtId="2" fontId="0" fillId="0" borderId="29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11" borderId="0" xfId="0" applyFill="1"/>
    <xf numFmtId="0" fontId="2" fillId="11" borderId="0" xfId="0" applyFont="1" applyFill="1" applyAlignment="1">
      <alignment horizontal="right"/>
    </xf>
    <xf numFmtId="0" fontId="2" fillId="11" borderId="0" xfId="0" applyFont="1" applyFill="1"/>
    <xf numFmtId="0" fontId="2" fillId="0" borderId="61" xfId="0" applyFont="1" applyBorder="1"/>
    <xf numFmtId="0" fontId="0" fillId="0" borderId="61" xfId="0" applyBorder="1"/>
    <xf numFmtId="0" fontId="2" fillId="0" borderId="15" xfId="0" applyFont="1" applyBorder="1"/>
    <xf numFmtId="0" fontId="2" fillId="0" borderId="7" xfId="0" applyFont="1" applyBorder="1"/>
    <xf numFmtId="0" fontId="8" fillId="0" borderId="0" xfId="0" applyFont="1" applyAlignment="1">
      <alignment horizontal="left" indent="1"/>
    </xf>
    <xf numFmtId="0" fontId="14" fillId="12" borderId="62" xfId="0" applyFont="1" applyFill="1" applyBorder="1" applyProtection="1">
      <protection locked="0"/>
    </xf>
    <xf numFmtId="0" fontId="14" fillId="12" borderId="38" xfId="0" applyFont="1" applyFill="1" applyBorder="1" applyProtection="1">
      <protection locked="0"/>
    </xf>
    <xf numFmtId="0" fontId="14" fillId="12" borderId="55" xfId="0" applyFont="1" applyFill="1" applyBorder="1" applyProtection="1">
      <protection locked="0"/>
    </xf>
    <xf numFmtId="0" fontId="2" fillId="0" borderId="63" xfId="0" applyFont="1" applyBorder="1" applyAlignment="1">
      <alignment vertical="center"/>
    </xf>
    <xf numFmtId="0" fontId="14" fillId="10" borderId="38" xfId="0" applyFont="1" applyFill="1" applyBorder="1"/>
    <xf numFmtId="0" fontId="2" fillId="2" borderId="2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7" borderId="38" xfId="0" applyFill="1" applyBorder="1" applyAlignment="1">
      <alignment vertical="center"/>
    </xf>
    <xf numFmtId="2" fontId="0" fillId="0" borderId="39" xfId="0" applyNumberFormat="1" applyBorder="1" applyAlignment="1">
      <alignment vertical="center"/>
    </xf>
    <xf numFmtId="0" fontId="6" fillId="0" borderId="38" xfId="0" applyFont="1" applyBorder="1" applyAlignment="1">
      <alignment vertical="center"/>
    </xf>
    <xf numFmtId="2" fontId="0" fillId="0" borderId="38" xfId="0" applyNumberFormat="1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2" fillId="5" borderId="24" xfId="0" applyFont="1" applyFill="1" applyBorder="1" applyAlignment="1">
      <alignment horizontal="left" vertical="center"/>
    </xf>
    <xf numFmtId="0" fontId="0" fillId="9" borderId="58" xfId="0" applyFill="1" applyBorder="1" applyAlignment="1">
      <alignment vertical="center"/>
    </xf>
    <xf numFmtId="0" fontId="2" fillId="5" borderId="50" xfId="0" applyFont="1" applyFill="1" applyBorder="1" applyAlignment="1">
      <alignment vertical="center"/>
    </xf>
    <xf numFmtId="2" fontId="2" fillId="5" borderId="1" xfId="0" applyNumberFormat="1" applyFont="1" applyFill="1" applyBorder="1" applyAlignment="1">
      <alignment vertical="center"/>
    </xf>
    <xf numFmtId="2" fontId="2" fillId="5" borderId="26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left" vertical="center" indent="1"/>
    </xf>
    <xf numFmtId="0" fontId="4" fillId="0" borderId="40" xfId="0" applyFont="1" applyBorder="1" applyAlignment="1">
      <alignment vertical="center"/>
    </xf>
    <xf numFmtId="2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2" fillId="0" borderId="32" xfId="0" applyFont="1" applyBorder="1" applyAlignment="1">
      <alignment horizontal="right"/>
    </xf>
    <xf numFmtId="1" fontId="4" fillId="0" borderId="40" xfId="0" applyNumberFormat="1" applyFont="1" applyBorder="1" applyAlignment="1">
      <alignment vertical="center"/>
    </xf>
    <xf numFmtId="2" fontId="4" fillId="0" borderId="41" xfId="0" applyNumberFormat="1" applyFont="1" applyBorder="1" applyAlignment="1">
      <alignment vertical="center"/>
    </xf>
    <xf numFmtId="0" fontId="2" fillId="6" borderId="24" xfId="0" applyFont="1" applyFill="1" applyBorder="1" applyAlignment="1">
      <alignment horizontal="left" vertical="center"/>
    </xf>
    <xf numFmtId="0" fontId="0" fillId="8" borderId="58" xfId="0" applyFill="1" applyBorder="1" applyAlignment="1">
      <alignment vertical="center"/>
    </xf>
    <xf numFmtId="0" fontId="2" fillId="6" borderId="50" xfId="0" applyFont="1" applyFill="1" applyBorder="1" applyAlignment="1">
      <alignment vertical="center"/>
    </xf>
    <xf numFmtId="2" fontId="2" fillId="6" borderId="1" xfId="0" applyNumberFormat="1" applyFont="1" applyFill="1" applyBorder="1" applyAlignment="1">
      <alignment vertical="center"/>
    </xf>
    <xf numFmtId="2" fontId="2" fillId="6" borderId="26" xfId="0" applyNumberFormat="1" applyFont="1" applyFill="1" applyBorder="1" applyAlignment="1">
      <alignment vertical="center"/>
    </xf>
    <xf numFmtId="0" fontId="0" fillId="0" borderId="51" xfId="0" applyBorder="1" applyAlignment="1">
      <alignment horizontal="right"/>
    </xf>
    <xf numFmtId="0" fontId="2" fillId="0" borderId="27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2" borderId="24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1" fontId="2" fillId="2" borderId="28" xfId="0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4" xfId="0" applyBorder="1"/>
    <xf numFmtId="0" fontId="0" fillId="0" borderId="0" xfId="0" applyAlignment="1">
      <alignment horizontal="center"/>
    </xf>
    <xf numFmtId="0" fontId="1" fillId="0" borderId="62" xfId="1" applyBorder="1" applyAlignment="1">
      <alignment horizontal="center" vertical="center"/>
    </xf>
    <xf numFmtId="0" fontId="15" fillId="0" borderId="55" xfId="1" applyFont="1" applyBorder="1" applyAlignment="1">
      <alignment horizontal="center" vertical="center"/>
    </xf>
    <xf numFmtId="0" fontId="15" fillId="0" borderId="60" xfId="1" applyFont="1" applyBorder="1" applyAlignment="1">
      <alignment horizontal="center" vertical="center"/>
    </xf>
    <xf numFmtId="0" fontId="15" fillId="0" borderId="65" xfId="1" applyFont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0" fontId="1" fillId="0" borderId="65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15" fillId="0" borderId="48" xfId="1" applyFont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57" xfId="1" applyBorder="1" applyAlignment="1">
      <alignment horizontal="center" vertical="center"/>
    </xf>
    <xf numFmtId="0" fontId="1" fillId="0" borderId="68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8" fillId="0" borderId="8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0" fillId="0" borderId="48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3"/>
    </xf>
    <xf numFmtId="0" fontId="0" fillId="10" borderId="46" xfId="0" applyFill="1" applyBorder="1" applyAlignment="1">
      <alignment horizontal="left" vertical="center" indent="1"/>
    </xf>
    <xf numFmtId="0" fontId="0" fillId="0" borderId="36" xfId="0" applyBorder="1" applyAlignment="1">
      <alignment horizontal="right"/>
    </xf>
    <xf numFmtId="0" fontId="0" fillId="0" borderId="51" xfId="0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9" xfId="0" applyFont="1" applyBorder="1" applyAlignment="1">
      <alignment horizontal="left" vertical="center" indent="1"/>
    </xf>
    <xf numFmtId="0" fontId="16" fillId="0" borderId="46" xfId="0" applyFont="1" applyBorder="1" applyAlignment="1">
      <alignment horizontal="left" vertical="center" indent="1"/>
    </xf>
    <xf numFmtId="0" fontId="17" fillId="0" borderId="46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17" fillId="0" borderId="48" xfId="0" applyFont="1" applyBorder="1" applyAlignment="1">
      <alignment horizontal="left" vertical="center" indent="1"/>
    </xf>
    <xf numFmtId="0" fontId="17" fillId="0" borderId="22" xfId="0" applyFont="1" applyBorder="1" applyAlignment="1">
      <alignment horizontal="left" vertical="center"/>
    </xf>
    <xf numFmtId="0" fontId="0" fillId="0" borderId="52" xfId="0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8" fillId="0" borderId="48" xfId="0" applyFont="1" applyBorder="1" applyAlignment="1">
      <alignment horizontal="left" vertical="center" indent="1"/>
    </xf>
    <xf numFmtId="2" fontId="0" fillId="0" borderId="54" xfId="0" applyNumberFormat="1" applyBorder="1" applyAlignment="1">
      <alignment horizontal="center"/>
    </xf>
    <xf numFmtId="0" fontId="2" fillId="0" borderId="21" xfId="0" applyFont="1" applyBorder="1"/>
    <xf numFmtId="1" fontId="0" fillId="0" borderId="52" xfId="0" applyNumberFormat="1" applyBorder="1" applyAlignment="1">
      <alignment horizontal="right"/>
    </xf>
    <xf numFmtId="0" fontId="0" fillId="0" borderId="52" xfId="0" applyBorder="1"/>
    <xf numFmtId="1" fontId="0" fillId="0" borderId="9" xfId="0" applyNumberFormat="1" applyBorder="1" applyAlignment="1">
      <alignment horizontal="center"/>
    </xf>
    <xf numFmtId="1" fontId="0" fillId="14" borderId="9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2" fontId="0" fillId="14" borderId="9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14" borderId="4" xfId="0" applyNumberFormat="1" applyFill="1" applyBorder="1" applyAlignment="1">
      <alignment horizontal="center" vertical="center"/>
    </xf>
    <xf numFmtId="2" fontId="0" fillId="14" borderId="21" xfId="0" applyNumberForma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/>
    </xf>
    <xf numFmtId="2" fontId="0" fillId="3" borderId="38" xfId="0" applyNumberForma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6" fillId="12" borderId="40" xfId="0" applyFont="1" applyFill="1" applyBorder="1" applyAlignment="1" applyProtection="1">
      <alignment vertical="center"/>
      <protection locked="0"/>
    </xf>
    <xf numFmtId="0" fontId="13" fillId="5" borderId="27" xfId="0" applyFont="1" applyFill="1" applyBorder="1" applyAlignment="1">
      <alignment horizontal="center" vertical="center"/>
    </xf>
    <xf numFmtId="0" fontId="0" fillId="0" borderId="42" xfId="0" applyBorder="1"/>
    <xf numFmtId="0" fontId="0" fillId="0" borderId="21" xfId="0" applyBorder="1"/>
    <xf numFmtId="0" fontId="0" fillId="0" borderId="22" xfId="0" applyBorder="1"/>
    <xf numFmtId="0" fontId="11" fillId="5" borderId="42" xfId="0" applyFont="1" applyFill="1" applyBorder="1" applyAlignment="1">
      <alignment horizontal="right" vertical="center"/>
    </xf>
    <xf numFmtId="0" fontId="0" fillId="0" borderId="37" xfId="0" applyBorder="1"/>
    <xf numFmtId="0" fontId="0" fillId="0" borderId="23" xfId="0" applyBorder="1"/>
    <xf numFmtId="14" fontId="2" fillId="3" borderId="25" xfId="0" applyNumberFormat="1" applyFont="1" applyFill="1" applyBorder="1" applyAlignment="1">
      <alignment horizontal="right" vertical="center"/>
    </xf>
    <xf numFmtId="0" fontId="0" fillId="0" borderId="26" xfId="0" applyBorder="1"/>
    <xf numFmtId="0" fontId="7" fillId="0" borderId="24" xfId="0" applyFont="1" applyBorder="1" applyAlignment="1">
      <alignment horizontal="center" vertical="justify"/>
    </xf>
    <xf numFmtId="0" fontId="0" fillId="0" borderId="25" xfId="0" applyBorder="1"/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12" borderId="24" xfId="0" applyFont="1" applyFill="1" applyBorder="1" applyAlignment="1" applyProtection="1">
      <alignment horizontal="center"/>
      <protection locked="0"/>
    </xf>
    <xf numFmtId="0" fontId="2" fillId="12" borderId="26" xfId="0" applyFont="1" applyFill="1" applyBorder="1" applyAlignment="1" applyProtection="1">
      <alignment horizontal="center"/>
      <protection locked="0"/>
    </xf>
    <xf numFmtId="0" fontId="0" fillId="0" borderId="51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13" borderId="31" xfId="0" applyFont="1" applyFill="1" applyBorder="1" applyAlignment="1">
      <alignment horizontal="center" vertical="center"/>
    </xf>
    <xf numFmtId="0" fontId="10" fillId="13" borderId="34" xfId="0" applyFont="1" applyFill="1" applyBorder="1" applyAlignment="1">
      <alignment horizontal="center" vertical="center"/>
    </xf>
    <xf numFmtId="0" fontId="10" fillId="13" borderId="35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/>
    </xf>
    <xf numFmtId="0" fontId="10" fillId="13" borderId="14" xfId="0" applyFont="1" applyFill="1" applyBorder="1" applyAlignment="1">
      <alignment horizontal="center" vertical="center"/>
    </xf>
    <xf numFmtId="2" fontId="12" fillId="0" borderId="27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9" xfId="0" applyBorder="1"/>
    <xf numFmtId="0" fontId="3" fillId="0" borderId="9" xfId="0" applyFont="1" applyBorder="1" applyAlignment="1">
      <alignment horizontal="center" vertical="top" textRotation="90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textRotation="90"/>
    </xf>
    <xf numFmtId="0" fontId="8" fillId="0" borderId="19" xfId="0" applyFont="1" applyBorder="1" applyAlignment="1">
      <alignment horizontal="center"/>
    </xf>
    <xf numFmtId="0" fontId="19" fillId="0" borderId="37" xfId="0" applyFont="1" applyBorder="1"/>
    <xf numFmtId="0" fontId="19" fillId="0" borderId="22" xfId="0" applyFont="1" applyBorder="1"/>
    <xf numFmtId="0" fontId="19" fillId="0" borderId="23" xfId="0" applyFont="1" applyBorder="1"/>
    <xf numFmtId="0" fontId="5" fillId="0" borderId="2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14" fontId="18" fillId="0" borderId="25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5" fillId="0" borderId="0" xfId="1" applyFont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15" fillId="0" borderId="66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1" fontId="0" fillId="12" borderId="9" xfId="0" applyNumberFormat="1" applyFill="1" applyBorder="1" applyAlignment="1">
      <alignment horizontal="center"/>
    </xf>
    <xf numFmtId="2" fontId="0" fillId="12" borderId="4" xfId="0" applyNumberFormat="1" applyFill="1" applyBorder="1" applyAlignment="1">
      <alignment horizontal="center" vertical="center"/>
    </xf>
    <xf numFmtId="2" fontId="0" fillId="12" borderId="9" xfId="0" applyNumberFormat="1" applyFill="1" applyBorder="1" applyAlignment="1">
      <alignment horizontal="center" vertical="center"/>
    </xf>
    <xf numFmtId="2" fontId="2" fillId="14" borderId="21" xfId="0" applyNumberFormat="1" applyFont="1" applyFill="1" applyBorder="1" applyAlignment="1">
      <alignment horizontal="center" vertical="center"/>
    </xf>
    <xf numFmtId="2" fontId="2" fillId="14" borderId="23" xfId="0" applyNumberFormat="1" applyFont="1" applyFill="1" applyBorder="1" applyAlignment="1">
      <alignment horizontal="center" vertical="center"/>
    </xf>
    <xf numFmtId="1" fontId="2" fillId="14" borderId="23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LIMITS</a:t>
            </a:r>
          </a:p>
        </c:rich>
      </c:tx>
      <c:layout>
        <c:manualLayout>
          <c:xMode val="edge"/>
          <c:yMode val="edge"/>
          <c:x val="0.33800350262697032"/>
          <c:y val="3.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565749136100671E-2"/>
          <c:y val="0.1125321098396912"/>
          <c:w val="0.88091143630917312"/>
          <c:h val="0.76470683731972056"/>
        </c:manualLayout>
      </c:layout>
      <c:scatterChart>
        <c:scatterStyle val="smoothMarker"/>
        <c:varyColors val="0"/>
        <c:ser>
          <c:idx val="0"/>
          <c:order val="0"/>
          <c:tx>
            <c:v>UTILITY FWD LIMIT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xVal>
            <c:numRef>
              <c:f>ENVELOPE!$B$3:$B$453</c:f>
              <c:numCache>
                <c:formatCode>0.00</c:formatCode>
                <c:ptCount val="451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82</c:v>
                </c:pt>
                <c:pt idx="26">
                  <c:v>82</c:v>
                </c:pt>
                <c:pt idx="27">
                  <c:v>82</c:v>
                </c:pt>
                <c:pt idx="28">
                  <c:v>82</c:v>
                </c:pt>
                <c:pt idx="29">
                  <c:v>82</c:v>
                </c:pt>
                <c:pt idx="30">
                  <c:v>82</c:v>
                </c:pt>
                <c:pt idx="31">
                  <c:v>82</c:v>
                </c:pt>
                <c:pt idx="32">
                  <c:v>82</c:v>
                </c:pt>
                <c:pt idx="33">
                  <c:v>82</c:v>
                </c:pt>
                <c:pt idx="34">
                  <c:v>82</c:v>
                </c:pt>
                <c:pt idx="35">
                  <c:v>82</c:v>
                </c:pt>
                <c:pt idx="36">
                  <c:v>82</c:v>
                </c:pt>
                <c:pt idx="37">
                  <c:v>82</c:v>
                </c:pt>
                <c:pt idx="38">
                  <c:v>82</c:v>
                </c:pt>
                <c:pt idx="39">
                  <c:v>82</c:v>
                </c:pt>
                <c:pt idx="40">
                  <c:v>82</c:v>
                </c:pt>
                <c:pt idx="41">
                  <c:v>82</c:v>
                </c:pt>
                <c:pt idx="42">
                  <c:v>82</c:v>
                </c:pt>
                <c:pt idx="43">
                  <c:v>82</c:v>
                </c:pt>
                <c:pt idx="44">
                  <c:v>82</c:v>
                </c:pt>
                <c:pt idx="45">
                  <c:v>82</c:v>
                </c:pt>
                <c:pt idx="46">
                  <c:v>82</c:v>
                </c:pt>
                <c:pt idx="47">
                  <c:v>82</c:v>
                </c:pt>
                <c:pt idx="48">
                  <c:v>82</c:v>
                </c:pt>
                <c:pt idx="49">
                  <c:v>82</c:v>
                </c:pt>
                <c:pt idx="50">
                  <c:v>82</c:v>
                </c:pt>
                <c:pt idx="51">
                  <c:v>82</c:v>
                </c:pt>
                <c:pt idx="52">
                  <c:v>82</c:v>
                </c:pt>
                <c:pt idx="53">
                  <c:v>82</c:v>
                </c:pt>
                <c:pt idx="54">
                  <c:v>82</c:v>
                </c:pt>
                <c:pt idx="55">
                  <c:v>82</c:v>
                </c:pt>
                <c:pt idx="56">
                  <c:v>82</c:v>
                </c:pt>
                <c:pt idx="57">
                  <c:v>82</c:v>
                </c:pt>
                <c:pt idx="58">
                  <c:v>82</c:v>
                </c:pt>
                <c:pt idx="59">
                  <c:v>82</c:v>
                </c:pt>
                <c:pt idx="60">
                  <c:v>82</c:v>
                </c:pt>
                <c:pt idx="61">
                  <c:v>82</c:v>
                </c:pt>
                <c:pt idx="62">
                  <c:v>82</c:v>
                </c:pt>
                <c:pt idx="63">
                  <c:v>82</c:v>
                </c:pt>
                <c:pt idx="64">
                  <c:v>82</c:v>
                </c:pt>
                <c:pt idx="65">
                  <c:v>82</c:v>
                </c:pt>
                <c:pt idx="66">
                  <c:v>82</c:v>
                </c:pt>
                <c:pt idx="67">
                  <c:v>82</c:v>
                </c:pt>
                <c:pt idx="68">
                  <c:v>82</c:v>
                </c:pt>
                <c:pt idx="69">
                  <c:v>82</c:v>
                </c:pt>
                <c:pt idx="70">
                  <c:v>82</c:v>
                </c:pt>
                <c:pt idx="71">
                  <c:v>82</c:v>
                </c:pt>
                <c:pt idx="72">
                  <c:v>82</c:v>
                </c:pt>
                <c:pt idx="73">
                  <c:v>82</c:v>
                </c:pt>
                <c:pt idx="74">
                  <c:v>82</c:v>
                </c:pt>
                <c:pt idx="75">
                  <c:v>82</c:v>
                </c:pt>
                <c:pt idx="76">
                  <c:v>82</c:v>
                </c:pt>
                <c:pt idx="77">
                  <c:v>82</c:v>
                </c:pt>
                <c:pt idx="78">
                  <c:v>82</c:v>
                </c:pt>
                <c:pt idx="79">
                  <c:v>82</c:v>
                </c:pt>
                <c:pt idx="80">
                  <c:v>82</c:v>
                </c:pt>
                <c:pt idx="81">
                  <c:v>82</c:v>
                </c:pt>
                <c:pt idx="82">
                  <c:v>82</c:v>
                </c:pt>
                <c:pt idx="83">
                  <c:v>82</c:v>
                </c:pt>
                <c:pt idx="84">
                  <c:v>82</c:v>
                </c:pt>
                <c:pt idx="85">
                  <c:v>82</c:v>
                </c:pt>
                <c:pt idx="86">
                  <c:v>82</c:v>
                </c:pt>
                <c:pt idx="87">
                  <c:v>82</c:v>
                </c:pt>
                <c:pt idx="88">
                  <c:v>82</c:v>
                </c:pt>
                <c:pt idx="89">
                  <c:v>82</c:v>
                </c:pt>
                <c:pt idx="90">
                  <c:v>82</c:v>
                </c:pt>
                <c:pt idx="91">
                  <c:v>82</c:v>
                </c:pt>
                <c:pt idx="92">
                  <c:v>82</c:v>
                </c:pt>
                <c:pt idx="93">
                  <c:v>82</c:v>
                </c:pt>
                <c:pt idx="94">
                  <c:v>82</c:v>
                </c:pt>
                <c:pt idx="95">
                  <c:v>82</c:v>
                </c:pt>
                <c:pt idx="96">
                  <c:v>82</c:v>
                </c:pt>
                <c:pt idx="97">
                  <c:v>82</c:v>
                </c:pt>
                <c:pt idx="98">
                  <c:v>82</c:v>
                </c:pt>
                <c:pt idx="99">
                  <c:v>82</c:v>
                </c:pt>
                <c:pt idx="100">
                  <c:v>82</c:v>
                </c:pt>
                <c:pt idx="101">
                  <c:v>82</c:v>
                </c:pt>
                <c:pt idx="102">
                  <c:v>82</c:v>
                </c:pt>
                <c:pt idx="103">
                  <c:v>82</c:v>
                </c:pt>
                <c:pt idx="104">
                  <c:v>82</c:v>
                </c:pt>
                <c:pt idx="105">
                  <c:v>82</c:v>
                </c:pt>
                <c:pt idx="106">
                  <c:v>82</c:v>
                </c:pt>
                <c:pt idx="107">
                  <c:v>82</c:v>
                </c:pt>
                <c:pt idx="108">
                  <c:v>82</c:v>
                </c:pt>
                <c:pt idx="109">
                  <c:v>82</c:v>
                </c:pt>
                <c:pt idx="110">
                  <c:v>82</c:v>
                </c:pt>
                <c:pt idx="111">
                  <c:v>82</c:v>
                </c:pt>
                <c:pt idx="112">
                  <c:v>82</c:v>
                </c:pt>
                <c:pt idx="113">
                  <c:v>82</c:v>
                </c:pt>
                <c:pt idx="114">
                  <c:v>82</c:v>
                </c:pt>
                <c:pt idx="115">
                  <c:v>82</c:v>
                </c:pt>
                <c:pt idx="116">
                  <c:v>82</c:v>
                </c:pt>
                <c:pt idx="117">
                  <c:v>82</c:v>
                </c:pt>
                <c:pt idx="118">
                  <c:v>82</c:v>
                </c:pt>
                <c:pt idx="119">
                  <c:v>82</c:v>
                </c:pt>
                <c:pt idx="120">
                  <c:v>82</c:v>
                </c:pt>
                <c:pt idx="121">
                  <c:v>82</c:v>
                </c:pt>
                <c:pt idx="122">
                  <c:v>82</c:v>
                </c:pt>
                <c:pt idx="123">
                  <c:v>82</c:v>
                </c:pt>
                <c:pt idx="124">
                  <c:v>82</c:v>
                </c:pt>
                <c:pt idx="125">
                  <c:v>82</c:v>
                </c:pt>
                <c:pt idx="126">
                  <c:v>82</c:v>
                </c:pt>
                <c:pt idx="127">
                  <c:v>82</c:v>
                </c:pt>
                <c:pt idx="128">
                  <c:v>82</c:v>
                </c:pt>
                <c:pt idx="129">
                  <c:v>82</c:v>
                </c:pt>
                <c:pt idx="130">
                  <c:v>82</c:v>
                </c:pt>
                <c:pt idx="131">
                  <c:v>82</c:v>
                </c:pt>
                <c:pt idx="132">
                  <c:v>82</c:v>
                </c:pt>
                <c:pt idx="133">
                  <c:v>82</c:v>
                </c:pt>
                <c:pt idx="134">
                  <c:v>82</c:v>
                </c:pt>
                <c:pt idx="135">
                  <c:v>82</c:v>
                </c:pt>
                <c:pt idx="136">
                  <c:v>82</c:v>
                </c:pt>
                <c:pt idx="137">
                  <c:v>82</c:v>
                </c:pt>
                <c:pt idx="138">
                  <c:v>82</c:v>
                </c:pt>
                <c:pt idx="139">
                  <c:v>82</c:v>
                </c:pt>
                <c:pt idx="140">
                  <c:v>82</c:v>
                </c:pt>
                <c:pt idx="141">
                  <c:v>82</c:v>
                </c:pt>
                <c:pt idx="142">
                  <c:v>82</c:v>
                </c:pt>
                <c:pt idx="143">
                  <c:v>82</c:v>
                </c:pt>
                <c:pt idx="144">
                  <c:v>82</c:v>
                </c:pt>
                <c:pt idx="145">
                  <c:v>82</c:v>
                </c:pt>
                <c:pt idx="146">
                  <c:v>82</c:v>
                </c:pt>
                <c:pt idx="147">
                  <c:v>82</c:v>
                </c:pt>
                <c:pt idx="148">
                  <c:v>82</c:v>
                </c:pt>
                <c:pt idx="149">
                  <c:v>82</c:v>
                </c:pt>
                <c:pt idx="150">
                  <c:v>82</c:v>
                </c:pt>
                <c:pt idx="151">
                  <c:v>82</c:v>
                </c:pt>
                <c:pt idx="152">
                  <c:v>82</c:v>
                </c:pt>
                <c:pt idx="153">
                  <c:v>82</c:v>
                </c:pt>
                <c:pt idx="154">
                  <c:v>82</c:v>
                </c:pt>
                <c:pt idx="155">
                  <c:v>82</c:v>
                </c:pt>
                <c:pt idx="156">
                  <c:v>82</c:v>
                </c:pt>
                <c:pt idx="157">
                  <c:v>82</c:v>
                </c:pt>
                <c:pt idx="158">
                  <c:v>82</c:v>
                </c:pt>
                <c:pt idx="159">
                  <c:v>82</c:v>
                </c:pt>
                <c:pt idx="160">
                  <c:v>82</c:v>
                </c:pt>
                <c:pt idx="161">
                  <c:v>82</c:v>
                </c:pt>
                <c:pt idx="162">
                  <c:v>82</c:v>
                </c:pt>
                <c:pt idx="163">
                  <c:v>82</c:v>
                </c:pt>
                <c:pt idx="164">
                  <c:v>82</c:v>
                </c:pt>
                <c:pt idx="165">
                  <c:v>82</c:v>
                </c:pt>
                <c:pt idx="166">
                  <c:v>82</c:v>
                </c:pt>
                <c:pt idx="167">
                  <c:v>82</c:v>
                </c:pt>
                <c:pt idx="168">
                  <c:v>82</c:v>
                </c:pt>
                <c:pt idx="169">
                  <c:v>82</c:v>
                </c:pt>
                <c:pt idx="170">
                  <c:v>82</c:v>
                </c:pt>
                <c:pt idx="171">
                  <c:v>82</c:v>
                </c:pt>
                <c:pt idx="172">
                  <c:v>82</c:v>
                </c:pt>
                <c:pt idx="173">
                  <c:v>82</c:v>
                </c:pt>
                <c:pt idx="174">
                  <c:v>82</c:v>
                </c:pt>
                <c:pt idx="175">
                  <c:v>82</c:v>
                </c:pt>
                <c:pt idx="176">
                  <c:v>82</c:v>
                </c:pt>
                <c:pt idx="177">
                  <c:v>82</c:v>
                </c:pt>
                <c:pt idx="178">
                  <c:v>82</c:v>
                </c:pt>
                <c:pt idx="179">
                  <c:v>82</c:v>
                </c:pt>
                <c:pt idx="180">
                  <c:v>82</c:v>
                </c:pt>
                <c:pt idx="181">
                  <c:v>82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82</c:v>
                </c:pt>
                <c:pt idx="186">
                  <c:v>82</c:v>
                </c:pt>
                <c:pt idx="187">
                  <c:v>82</c:v>
                </c:pt>
                <c:pt idx="188">
                  <c:v>82</c:v>
                </c:pt>
                <c:pt idx="189">
                  <c:v>82</c:v>
                </c:pt>
                <c:pt idx="190">
                  <c:v>82</c:v>
                </c:pt>
                <c:pt idx="191">
                  <c:v>82</c:v>
                </c:pt>
                <c:pt idx="192">
                  <c:v>82</c:v>
                </c:pt>
                <c:pt idx="193">
                  <c:v>82</c:v>
                </c:pt>
                <c:pt idx="194">
                  <c:v>82</c:v>
                </c:pt>
                <c:pt idx="195">
                  <c:v>82</c:v>
                </c:pt>
                <c:pt idx="196">
                  <c:v>82</c:v>
                </c:pt>
                <c:pt idx="197">
                  <c:v>82</c:v>
                </c:pt>
                <c:pt idx="198">
                  <c:v>82</c:v>
                </c:pt>
                <c:pt idx="199">
                  <c:v>82</c:v>
                </c:pt>
                <c:pt idx="200">
                  <c:v>82</c:v>
                </c:pt>
                <c:pt idx="201">
                  <c:v>82</c:v>
                </c:pt>
                <c:pt idx="202">
                  <c:v>82</c:v>
                </c:pt>
                <c:pt idx="203">
                  <c:v>82</c:v>
                </c:pt>
                <c:pt idx="204">
                  <c:v>82</c:v>
                </c:pt>
                <c:pt idx="205">
                  <c:v>82</c:v>
                </c:pt>
                <c:pt idx="206">
                  <c:v>82</c:v>
                </c:pt>
                <c:pt idx="207">
                  <c:v>82</c:v>
                </c:pt>
                <c:pt idx="208">
                  <c:v>82</c:v>
                </c:pt>
                <c:pt idx="209">
                  <c:v>82</c:v>
                </c:pt>
                <c:pt idx="210">
                  <c:v>82</c:v>
                </c:pt>
                <c:pt idx="211">
                  <c:v>82</c:v>
                </c:pt>
                <c:pt idx="212">
                  <c:v>82</c:v>
                </c:pt>
                <c:pt idx="213">
                  <c:v>82</c:v>
                </c:pt>
                <c:pt idx="214">
                  <c:v>82</c:v>
                </c:pt>
                <c:pt idx="215">
                  <c:v>82</c:v>
                </c:pt>
                <c:pt idx="216">
                  <c:v>82</c:v>
                </c:pt>
                <c:pt idx="217">
                  <c:v>82</c:v>
                </c:pt>
                <c:pt idx="218">
                  <c:v>82</c:v>
                </c:pt>
                <c:pt idx="219">
                  <c:v>82</c:v>
                </c:pt>
                <c:pt idx="220">
                  <c:v>82</c:v>
                </c:pt>
                <c:pt idx="221">
                  <c:v>82</c:v>
                </c:pt>
                <c:pt idx="222">
                  <c:v>82</c:v>
                </c:pt>
                <c:pt idx="223">
                  <c:v>82</c:v>
                </c:pt>
                <c:pt idx="224">
                  <c:v>82</c:v>
                </c:pt>
                <c:pt idx="225">
                  <c:v>82</c:v>
                </c:pt>
                <c:pt idx="226">
                  <c:v>82</c:v>
                </c:pt>
                <c:pt idx="227">
                  <c:v>82</c:v>
                </c:pt>
                <c:pt idx="228">
                  <c:v>82</c:v>
                </c:pt>
                <c:pt idx="229">
                  <c:v>82</c:v>
                </c:pt>
                <c:pt idx="230">
                  <c:v>82</c:v>
                </c:pt>
                <c:pt idx="231">
                  <c:v>82</c:v>
                </c:pt>
                <c:pt idx="232">
                  <c:v>82</c:v>
                </c:pt>
                <c:pt idx="233">
                  <c:v>82</c:v>
                </c:pt>
                <c:pt idx="234">
                  <c:v>82</c:v>
                </c:pt>
                <c:pt idx="235">
                  <c:v>82</c:v>
                </c:pt>
                <c:pt idx="236">
                  <c:v>82</c:v>
                </c:pt>
                <c:pt idx="237">
                  <c:v>82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82</c:v>
                </c:pt>
                <c:pt idx="242">
                  <c:v>82</c:v>
                </c:pt>
                <c:pt idx="243">
                  <c:v>82</c:v>
                </c:pt>
                <c:pt idx="244">
                  <c:v>82</c:v>
                </c:pt>
                <c:pt idx="245">
                  <c:v>82</c:v>
                </c:pt>
                <c:pt idx="246">
                  <c:v>82</c:v>
                </c:pt>
                <c:pt idx="247">
                  <c:v>82</c:v>
                </c:pt>
                <c:pt idx="248">
                  <c:v>82</c:v>
                </c:pt>
                <c:pt idx="249">
                  <c:v>82</c:v>
                </c:pt>
                <c:pt idx="250">
                  <c:v>82</c:v>
                </c:pt>
                <c:pt idx="251">
                  <c:v>82</c:v>
                </c:pt>
                <c:pt idx="252">
                  <c:v>82</c:v>
                </c:pt>
                <c:pt idx="253">
                  <c:v>82</c:v>
                </c:pt>
                <c:pt idx="254">
                  <c:v>82</c:v>
                </c:pt>
                <c:pt idx="255">
                  <c:v>82</c:v>
                </c:pt>
                <c:pt idx="256">
                  <c:v>82</c:v>
                </c:pt>
                <c:pt idx="257">
                  <c:v>82</c:v>
                </c:pt>
                <c:pt idx="258">
                  <c:v>82</c:v>
                </c:pt>
                <c:pt idx="259">
                  <c:v>82</c:v>
                </c:pt>
                <c:pt idx="260">
                  <c:v>82</c:v>
                </c:pt>
                <c:pt idx="261">
                  <c:v>82</c:v>
                </c:pt>
                <c:pt idx="262">
                  <c:v>82</c:v>
                </c:pt>
                <c:pt idx="263">
                  <c:v>82</c:v>
                </c:pt>
                <c:pt idx="264">
                  <c:v>82</c:v>
                </c:pt>
                <c:pt idx="265">
                  <c:v>82</c:v>
                </c:pt>
                <c:pt idx="266">
                  <c:v>82</c:v>
                </c:pt>
                <c:pt idx="267">
                  <c:v>82</c:v>
                </c:pt>
                <c:pt idx="268">
                  <c:v>82</c:v>
                </c:pt>
                <c:pt idx="269">
                  <c:v>82</c:v>
                </c:pt>
                <c:pt idx="270">
                  <c:v>82</c:v>
                </c:pt>
                <c:pt idx="271">
                  <c:v>82</c:v>
                </c:pt>
                <c:pt idx="272">
                  <c:v>82</c:v>
                </c:pt>
                <c:pt idx="273">
                  <c:v>82</c:v>
                </c:pt>
                <c:pt idx="274">
                  <c:v>82</c:v>
                </c:pt>
                <c:pt idx="275">
                  <c:v>82</c:v>
                </c:pt>
                <c:pt idx="276">
                  <c:v>82</c:v>
                </c:pt>
                <c:pt idx="277">
                  <c:v>82</c:v>
                </c:pt>
                <c:pt idx="278">
                  <c:v>82</c:v>
                </c:pt>
                <c:pt idx="279">
                  <c:v>82</c:v>
                </c:pt>
                <c:pt idx="280">
                  <c:v>82</c:v>
                </c:pt>
                <c:pt idx="281">
                  <c:v>82</c:v>
                </c:pt>
                <c:pt idx="282">
                  <c:v>82</c:v>
                </c:pt>
                <c:pt idx="283">
                  <c:v>82</c:v>
                </c:pt>
                <c:pt idx="284">
                  <c:v>82</c:v>
                </c:pt>
                <c:pt idx="285">
                  <c:v>82</c:v>
                </c:pt>
                <c:pt idx="286">
                  <c:v>82</c:v>
                </c:pt>
                <c:pt idx="287">
                  <c:v>82</c:v>
                </c:pt>
                <c:pt idx="288">
                  <c:v>82</c:v>
                </c:pt>
                <c:pt idx="289">
                  <c:v>82</c:v>
                </c:pt>
                <c:pt idx="290">
                  <c:v>82</c:v>
                </c:pt>
                <c:pt idx="291">
                  <c:v>82</c:v>
                </c:pt>
                <c:pt idx="292">
                  <c:v>82</c:v>
                </c:pt>
                <c:pt idx="293">
                  <c:v>82</c:v>
                </c:pt>
                <c:pt idx="294">
                  <c:v>82</c:v>
                </c:pt>
                <c:pt idx="295">
                  <c:v>82</c:v>
                </c:pt>
                <c:pt idx="296">
                  <c:v>82</c:v>
                </c:pt>
                <c:pt idx="297">
                  <c:v>82</c:v>
                </c:pt>
                <c:pt idx="298">
                  <c:v>82</c:v>
                </c:pt>
                <c:pt idx="299">
                  <c:v>82</c:v>
                </c:pt>
                <c:pt idx="300">
                  <c:v>82</c:v>
                </c:pt>
                <c:pt idx="301">
                  <c:v>82</c:v>
                </c:pt>
                <c:pt idx="302">
                  <c:v>82</c:v>
                </c:pt>
                <c:pt idx="303">
                  <c:v>82</c:v>
                </c:pt>
                <c:pt idx="304">
                  <c:v>82</c:v>
                </c:pt>
                <c:pt idx="305">
                  <c:v>82</c:v>
                </c:pt>
                <c:pt idx="306">
                  <c:v>82</c:v>
                </c:pt>
                <c:pt idx="307">
                  <c:v>82</c:v>
                </c:pt>
                <c:pt idx="308">
                  <c:v>82</c:v>
                </c:pt>
                <c:pt idx="309">
                  <c:v>82</c:v>
                </c:pt>
                <c:pt idx="310">
                  <c:v>82</c:v>
                </c:pt>
                <c:pt idx="311">
                  <c:v>82</c:v>
                </c:pt>
                <c:pt idx="312">
                  <c:v>82</c:v>
                </c:pt>
                <c:pt idx="313">
                  <c:v>82</c:v>
                </c:pt>
                <c:pt idx="314">
                  <c:v>82</c:v>
                </c:pt>
                <c:pt idx="315">
                  <c:v>82</c:v>
                </c:pt>
                <c:pt idx="316">
                  <c:v>82</c:v>
                </c:pt>
                <c:pt idx="317">
                  <c:v>82</c:v>
                </c:pt>
                <c:pt idx="318">
                  <c:v>82</c:v>
                </c:pt>
                <c:pt idx="319">
                  <c:v>82</c:v>
                </c:pt>
                <c:pt idx="320">
                  <c:v>82</c:v>
                </c:pt>
                <c:pt idx="321">
                  <c:v>82</c:v>
                </c:pt>
                <c:pt idx="322">
                  <c:v>82</c:v>
                </c:pt>
                <c:pt idx="323">
                  <c:v>82</c:v>
                </c:pt>
                <c:pt idx="324">
                  <c:v>82</c:v>
                </c:pt>
                <c:pt idx="325">
                  <c:v>82</c:v>
                </c:pt>
                <c:pt idx="326">
                  <c:v>82</c:v>
                </c:pt>
                <c:pt idx="327">
                  <c:v>82</c:v>
                </c:pt>
                <c:pt idx="328">
                  <c:v>82</c:v>
                </c:pt>
                <c:pt idx="329">
                  <c:v>82</c:v>
                </c:pt>
                <c:pt idx="330">
                  <c:v>82</c:v>
                </c:pt>
                <c:pt idx="331">
                  <c:v>82</c:v>
                </c:pt>
                <c:pt idx="332">
                  <c:v>82</c:v>
                </c:pt>
                <c:pt idx="333">
                  <c:v>82</c:v>
                </c:pt>
                <c:pt idx="334">
                  <c:v>82</c:v>
                </c:pt>
                <c:pt idx="335">
                  <c:v>82</c:v>
                </c:pt>
                <c:pt idx="336">
                  <c:v>82</c:v>
                </c:pt>
                <c:pt idx="337">
                  <c:v>82</c:v>
                </c:pt>
                <c:pt idx="338">
                  <c:v>82</c:v>
                </c:pt>
                <c:pt idx="339">
                  <c:v>82</c:v>
                </c:pt>
                <c:pt idx="340">
                  <c:v>82</c:v>
                </c:pt>
                <c:pt idx="341">
                  <c:v>82</c:v>
                </c:pt>
                <c:pt idx="342">
                  <c:v>82</c:v>
                </c:pt>
                <c:pt idx="343">
                  <c:v>82</c:v>
                </c:pt>
                <c:pt idx="344">
                  <c:v>82</c:v>
                </c:pt>
                <c:pt idx="345">
                  <c:v>82</c:v>
                </c:pt>
                <c:pt idx="346">
                  <c:v>82</c:v>
                </c:pt>
                <c:pt idx="347">
                  <c:v>82</c:v>
                </c:pt>
                <c:pt idx="348">
                  <c:v>82</c:v>
                </c:pt>
                <c:pt idx="349">
                  <c:v>82</c:v>
                </c:pt>
                <c:pt idx="350">
                  <c:v>82</c:v>
                </c:pt>
                <c:pt idx="351">
                  <c:v>82</c:v>
                </c:pt>
                <c:pt idx="352">
                  <c:v>82</c:v>
                </c:pt>
                <c:pt idx="353">
                  <c:v>82</c:v>
                </c:pt>
                <c:pt idx="354">
                  <c:v>82</c:v>
                </c:pt>
                <c:pt idx="355">
                  <c:v>82</c:v>
                </c:pt>
                <c:pt idx="356">
                  <c:v>82</c:v>
                </c:pt>
                <c:pt idx="357">
                  <c:v>82</c:v>
                </c:pt>
                <c:pt idx="358">
                  <c:v>82</c:v>
                </c:pt>
                <c:pt idx="359">
                  <c:v>82</c:v>
                </c:pt>
                <c:pt idx="360">
                  <c:v>82</c:v>
                </c:pt>
                <c:pt idx="361">
                  <c:v>82</c:v>
                </c:pt>
                <c:pt idx="362">
                  <c:v>82</c:v>
                </c:pt>
                <c:pt idx="363">
                  <c:v>82</c:v>
                </c:pt>
                <c:pt idx="364">
                  <c:v>82</c:v>
                </c:pt>
                <c:pt idx="365">
                  <c:v>82</c:v>
                </c:pt>
                <c:pt idx="366">
                  <c:v>82</c:v>
                </c:pt>
                <c:pt idx="367">
                  <c:v>82</c:v>
                </c:pt>
                <c:pt idx="368">
                  <c:v>82</c:v>
                </c:pt>
                <c:pt idx="369">
                  <c:v>82</c:v>
                </c:pt>
                <c:pt idx="370">
                  <c:v>82</c:v>
                </c:pt>
                <c:pt idx="371">
                  <c:v>82</c:v>
                </c:pt>
                <c:pt idx="372">
                  <c:v>82</c:v>
                </c:pt>
                <c:pt idx="373">
                  <c:v>82</c:v>
                </c:pt>
                <c:pt idx="374">
                  <c:v>82</c:v>
                </c:pt>
                <c:pt idx="375">
                  <c:v>82</c:v>
                </c:pt>
                <c:pt idx="376">
                  <c:v>82</c:v>
                </c:pt>
                <c:pt idx="377">
                  <c:v>82</c:v>
                </c:pt>
                <c:pt idx="378">
                  <c:v>82</c:v>
                </c:pt>
                <c:pt idx="379">
                  <c:v>82</c:v>
                </c:pt>
                <c:pt idx="380">
                  <c:v>82</c:v>
                </c:pt>
                <c:pt idx="381">
                  <c:v>82</c:v>
                </c:pt>
                <c:pt idx="382">
                  <c:v>82</c:v>
                </c:pt>
                <c:pt idx="383">
                  <c:v>82</c:v>
                </c:pt>
                <c:pt idx="384">
                  <c:v>82</c:v>
                </c:pt>
                <c:pt idx="385">
                  <c:v>82</c:v>
                </c:pt>
                <c:pt idx="386">
                  <c:v>82</c:v>
                </c:pt>
                <c:pt idx="387">
                  <c:v>82</c:v>
                </c:pt>
                <c:pt idx="388">
                  <c:v>82</c:v>
                </c:pt>
                <c:pt idx="389">
                  <c:v>82</c:v>
                </c:pt>
                <c:pt idx="390">
                  <c:v>82</c:v>
                </c:pt>
                <c:pt idx="391">
                  <c:v>82</c:v>
                </c:pt>
                <c:pt idx="392">
                  <c:v>82</c:v>
                </c:pt>
                <c:pt idx="393">
                  <c:v>82</c:v>
                </c:pt>
                <c:pt idx="394">
                  <c:v>82</c:v>
                </c:pt>
                <c:pt idx="395">
                  <c:v>82</c:v>
                </c:pt>
                <c:pt idx="396">
                  <c:v>82</c:v>
                </c:pt>
                <c:pt idx="397">
                  <c:v>82</c:v>
                </c:pt>
                <c:pt idx="398">
                  <c:v>82</c:v>
                </c:pt>
                <c:pt idx="399">
                  <c:v>82</c:v>
                </c:pt>
                <c:pt idx="400">
                  <c:v>82</c:v>
                </c:pt>
                <c:pt idx="401">
                  <c:v>82</c:v>
                </c:pt>
                <c:pt idx="402">
                  <c:v>82</c:v>
                </c:pt>
                <c:pt idx="403">
                  <c:v>82</c:v>
                </c:pt>
                <c:pt idx="404">
                  <c:v>82</c:v>
                </c:pt>
                <c:pt idx="405">
                  <c:v>82</c:v>
                </c:pt>
                <c:pt idx="406">
                  <c:v>82</c:v>
                </c:pt>
                <c:pt idx="407">
                  <c:v>82</c:v>
                </c:pt>
                <c:pt idx="408">
                  <c:v>82</c:v>
                </c:pt>
                <c:pt idx="409">
                  <c:v>82</c:v>
                </c:pt>
                <c:pt idx="410">
                  <c:v>82</c:v>
                </c:pt>
                <c:pt idx="411">
                  <c:v>82</c:v>
                </c:pt>
                <c:pt idx="412">
                  <c:v>82</c:v>
                </c:pt>
                <c:pt idx="413">
                  <c:v>82</c:v>
                </c:pt>
                <c:pt idx="414">
                  <c:v>82</c:v>
                </c:pt>
                <c:pt idx="415">
                  <c:v>82</c:v>
                </c:pt>
                <c:pt idx="416">
                  <c:v>82</c:v>
                </c:pt>
                <c:pt idx="417">
                  <c:v>82</c:v>
                </c:pt>
                <c:pt idx="418">
                  <c:v>82</c:v>
                </c:pt>
                <c:pt idx="419">
                  <c:v>82</c:v>
                </c:pt>
                <c:pt idx="420">
                  <c:v>82</c:v>
                </c:pt>
                <c:pt idx="421">
                  <c:v>82</c:v>
                </c:pt>
                <c:pt idx="422">
                  <c:v>82</c:v>
                </c:pt>
                <c:pt idx="423">
                  <c:v>82</c:v>
                </c:pt>
                <c:pt idx="424">
                  <c:v>82</c:v>
                </c:pt>
                <c:pt idx="425">
                  <c:v>82</c:v>
                </c:pt>
                <c:pt idx="426">
                  <c:v>82</c:v>
                </c:pt>
                <c:pt idx="427">
                  <c:v>82</c:v>
                </c:pt>
                <c:pt idx="428">
                  <c:v>82</c:v>
                </c:pt>
                <c:pt idx="429">
                  <c:v>82</c:v>
                </c:pt>
                <c:pt idx="430">
                  <c:v>82</c:v>
                </c:pt>
                <c:pt idx="431">
                  <c:v>82</c:v>
                </c:pt>
                <c:pt idx="432">
                  <c:v>82</c:v>
                </c:pt>
                <c:pt idx="433">
                  <c:v>82</c:v>
                </c:pt>
                <c:pt idx="434">
                  <c:v>82</c:v>
                </c:pt>
                <c:pt idx="435">
                  <c:v>82</c:v>
                </c:pt>
                <c:pt idx="436">
                  <c:v>82</c:v>
                </c:pt>
                <c:pt idx="437">
                  <c:v>82</c:v>
                </c:pt>
                <c:pt idx="438">
                  <c:v>82</c:v>
                </c:pt>
                <c:pt idx="439">
                  <c:v>82</c:v>
                </c:pt>
                <c:pt idx="440">
                  <c:v>82</c:v>
                </c:pt>
                <c:pt idx="441">
                  <c:v>82</c:v>
                </c:pt>
                <c:pt idx="442">
                  <c:v>82</c:v>
                </c:pt>
                <c:pt idx="443">
                  <c:v>82</c:v>
                </c:pt>
                <c:pt idx="444">
                  <c:v>82</c:v>
                </c:pt>
                <c:pt idx="445">
                  <c:v>82</c:v>
                </c:pt>
                <c:pt idx="446">
                  <c:v>82</c:v>
                </c:pt>
                <c:pt idx="447">
                  <c:v>82</c:v>
                </c:pt>
                <c:pt idx="448">
                  <c:v>82</c:v>
                </c:pt>
                <c:pt idx="449">
                  <c:v>82</c:v>
                </c:pt>
                <c:pt idx="450">
                  <c:v>82</c:v>
                </c:pt>
              </c:numCache>
            </c:numRef>
          </c:xVal>
          <c:yVal>
            <c:numRef>
              <c:f>ENVELOPE!$A$3:$A$633</c:f>
              <c:numCache>
                <c:formatCode>General</c:formatCode>
                <c:ptCount val="631"/>
                <c:pt idx="0">
                  <c:v>1500</c:v>
                </c:pt>
                <c:pt idx="1">
                  <c:v>1501</c:v>
                </c:pt>
                <c:pt idx="2">
                  <c:v>1502</c:v>
                </c:pt>
                <c:pt idx="3">
                  <c:v>1503</c:v>
                </c:pt>
                <c:pt idx="4">
                  <c:v>1504</c:v>
                </c:pt>
                <c:pt idx="5">
                  <c:v>1505</c:v>
                </c:pt>
                <c:pt idx="6">
                  <c:v>1506</c:v>
                </c:pt>
                <c:pt idx="7">
                  <c:v>1507</c:v>
                </c:pt>
                <c:pt idx="8">
                  <c:v>1508</c:v>
                </c:pt>
                <c:pt idx="9">
                  <c:v>1509</c:v>
                </c:pt>
                <c:pt idx="10">
                  <c:v>1510</c:v>
                </c:pt>
                <c:pt idx="11">
                  <c:v>1511</c:v>
                </c:pt>
                <c:pt idx="12">
                  <c:v>1512</c:v>
                </c:pt>
                <c:pt idx="13">
                  <c:v>1513</c:v>
                </c:pt>
                <c:pt idx="14">
                  <c:v>1514</c:v>
                </c:pt>
                <c:pt idx="15">
                  <c:v>1515</c:v>
                </c:pt>
                <c:pt idx="16">
                  <c:v>1516</c:v>
                </c:pt>
                <c:pt idx="17">
                  <c:v>1517</c:v>
                </c:pt>
                <c:pt idx="18">
                  <c:v>1518</c:v>
                </c:pt>
                <c:pt idx="19">
                  <c:v>1519</c:v>
                </c:pt>
                <c:pt idx="20">
                  <c:v>1520</c:v>
                </c:pt>
                <c:pt idx="21">
                  <c:v>1521</c:v>
                </c:pt>
                <c:pt idx="22">
                  <c:v>1522</c:v>
                </c:pt>
                <c:pt idx="23">
                  <c:v>1523</c:v>
                </c:pt>
                <c:pt idx="24">
                  <c:v>1524</c:v>
                </c:pt>
                <c:pt idx="25">
                  <c:v>1525</c:v>
                </c:pt>
                <c:pt idx="26">
                  <c:v>1526</c:v>
                </c:pt>
                <c:pt idx="27">
                  <c:v>1527</c:v>
                </c:pt>
                <c:pt idx="28">
                  <c:v>1528</c:v>
                </c:pt>
                <c:pt idx="29">
                  <c:v>1529</c:v>
                </c:pt>
                <c:pt idx="30">
                  <c:v>1530</c:v>
                </c:pt>
                <c:pt idx="31">
                  <c:v>1531</c:v>
                </c:pt>
                <c:pt idx="32">
                  <c:v>1532</c:v>
                </c:pt>
                <c:pt idx="33">
                  <c:v>1533</c:v>
                </c:pt>
                <c:pt idx="34">
                  <c:v>1534</c:v>
                </c:pt>
                <c:pt idx="35">
                  <c:v>1535</c:v>
                </c:pt>
                <c:pt idx="36">
                  <c:v>1536</c:v>
                </c:pt>
                <c:pt idx="37">
                  <c:v>1537</c:v>
                </c:pt>
                <c:pt idx="38">
                  <c:v>1538</c:v>
                </c:pt>
                <c:pt idx="39">
                  <c:v>1539</c:v>
                </c:pt>
                <c:pt idx="40">
                  <c:v>1540</c:v>
                </c:pt>
                <c:pt idx="41">
                  <c:v>1541</c:v>
                </c:pt>
                <c:pt idx="42">
                  <c:v>1542</c:v>
                </c:pt>
                <c:pt idx="43">
                  <c:v>1543</c:v>
                </c:pt>
                <c:pt idx="44">
                  <c:v>1544</c:v>
                </c:pt>
                <c:pt idx="45">
                  <c:v>1545</c:v>
                </c:pt>
                <c:pt idx="46">
                  <c:v>1546</c:v>
                </c:pt>
                <c:pt idx="47">
                  <c:v>1547</c:v>
                </c:pt>
                <c:pt idx="48">
                  <c:v>1548</c:v>
                </c:pt>
                <c:pt idx="49">
                  <c:v>1549</c:v>
                </c:pt>
                <c:pt idx="50">
                  <c:v>1550</c:v>
                </c:pt>
                <c:pt idx="51">
                  <c:v>1551</c:v>
                </c:pt>
                <c:pt idx="52">
                  <c:v>1552</c:v>
                </c:pt>
                <c:pt idx="53">
                  <c:v>1553</c:v>
                </c:pt>
                <c:pt idx="54">
                  <c:v>1554</c:v>
                </c:pt>
                <c:pt idx="55">
                  <c:v>1555</c:v>
                </c:pt>
                <c:pt idx="56">
                  <c:v>1556</c:v>
                </c:pt>
                <c:pt idx="57">
                  <c:v>1557</c:v>
                </c:pt>
                <c:pt idx="58">
                  <c:v>1558</c:v>
                </c:pt>
                <c:pt idx="59">
                  <c:v>1559</c:v>
                </c:pt>
                <c:pt idx="60">
                  <c:v>1560</c:v>
                </c:pt>
                <c:pt idx="61">
                  <c:v>1561</c:v>
                </c:pt>
                <c:pt idx="62">
                  <c:v>1562</c:v>
                </c:pt>
                <c:pt idx="63">
                  <c:v>1563</c:v>
                </c:pt>
                <c:pt idx="64">
                  <c:v>1564</c:v>
                </c:pt>
                <c:pt idx="65">
                  <c:v>1565</c:v>
                </c:pt>
                <c:pt idx="66">
                  <c:v>1566</c:v>
                </c:pt>
                <c:pt idx="67">
                  <c:v>1567</c:v>
                </c:pt>
                <c:pt idx="68">
                  <c:v>1568</c:v>
                </c:pt>
                <c:pt idx="69">
                  <c:v>1569</c:v>
                </c:pt>
                <c:pt idx="70">
                  <c:v>1570</c:v>
                </c:pt>
                <c:pt idx="71">
                  <c:v>1571</c:v>
                </c:pt>
                <c:pt idx="72">
                  <c:v>1572</c:v>
                </c:pt>
                <c:pt idx="73">
                  <c:v>1573</c:v>
                </c:pt>
                <c:pt idx="74">
                  <c:v>1574</c:v>
                </c:pt>
                <c:pt idx="75">
                  <c:v>1575</c:v>
                </c:pt>
                <c:pt idx="76">
                  <c:v>1576</c:v>
                </c:pt>
                <c:pt idx="77">
                  <c:v>1577</c:v>
                </c:pt>
                <c:pt idx="78">
                  <c:v>1578</c:v>
                </c:pt>
                <c:pt idx="79">
                  <c:v>1579</c:v>
                </c:pt>
                <c:pt idx="80">
                  <c:v>1580</c:v>
                </c:pt>
                <c:pt idx="81">
                  <c:v>1581</c:v>
                </c:pt>
                <c:pt idx="82">
                  <c:v>1582</c:v>
                </c:pt>
                <c:pt idx="83">
                  <c:v>1583</c:v>
                </c:pt>
                <c:pt idx="84">
                  <c:v>1584</c:v>
                </c:pt>
                <c:pt idx="85">
                  <c:v>1585</c:v>
                </c:pt>
                <c:pt idx="86">
                  <c:v>1586</c:v>
                </c:pt>
                <c:pt idx="87">
                  <c:v>1587</c:v>
                </c:pt>
                <c:pt idx="88">
                  <c:v>1588</c:v>
                </c:pt>
                <c:pt idx="89">
                  <c:v>1589</c:v>
                </c:pt>
                <c:pt idx="90">
                  <c:v>1590</c:v>
                </c:pt>
                <c:pt idx="91">
                  <c:v>1591</c:v>
                </c:pt>
                <c:pt idx="92">
                  <c:v>1592</c:v>
                </c:pt>
                <c:pt idx="93">
                  <c:v>1593</c:v>
                </c:pt>
                <c:pt idx="94">
                  <c:v>1594</c:v>
                </c:pt>
                <c:pt idx="95">
                  <c:v>1595</c:v>
                </c:pt>
                <c:pt idx="96">
                  <c:v>1596</c:v>
                </c:pt>
                <c:pt idx="97">
                  <c:v>1597</c:v>
                </c:pt>
                <c:pt idx="98">
                  <c:v>1598</c:v>
                </c:pt>
                <c:pt idx="99">
                  <c:v>1599</c:v>
                </c:pt>
                <c:pt idx="100">
                  <c:v>1600</c:v>
                </c:pt>
                <c:pt idx="101">
                  <c:v>1601</c:v>
                </c:pt>
                <c:pt idx="102">
                  <c:v>1602</c:v>
                </c:pt>
                <c:pt idx="103">
                  <c:v>1603</c:v>
                </c:pt>
                <c:pt idx="104">
                  <c:v>1604</c:v>
                </c:pt>
                <c:pt idx="105">
                  <c:v>1605</c:v>
                </c:pt>
                <c:pt idx="106">
                  <c:v>1606</c:v>
                </c:pt>
                <c:pt idx="107">
                  <c:v>1607</c:v>
                </c:pt>
                <c:pt idx="108">
                  <c:v>1608</c:v>
                </c:pt>
                <c:pt idx="109">
                  <c:v>1609</c:v>
                </c:pt>
                <c:pt idx="110">
                  <c:v>1610</c:v>
                </c:pt>
                <c:pt idx="111">
                  <c:v>1611</c:v>
                </c:pt>
                <c:pt idx="112">
                  <c:v>1612</c:v>
                </c:pt>
                <c:pt idx="113">
                  <c:v>1613</c:v>
                </c:pt>
                <c:pt idx="114">
                  <c:v>1614</c:v>
                </c:pt>
                <c:pt idx="115">
                  <c:v>1615</c:v>
                </c:pt>
                <c:pt idx="116">
                  <c:v>1616</c:v>
                </c:pt>
                <c:pt idx="117">
                  <c:v>1617</c:v>
                </c:pt>
                <c:pt idx="118">
                  <c:v>1618</c:v>
                </c:pt>
                <c:pt idx="119">
                  <c:v>1619</c:v>
                </c:pt>
                <c:pt idx="120">
                  <c:v>1620</c:v>
                </c:pt>
                <c:pt idx="121">
                  <c:v>1621</c:v>
                </c:pt>
                <c:pt idx="122">
                  <c:v>1622</c:v>
                </c:pt>
                <c:pt idx="123">
                  <c:v>1623</c:v>
                </c:pt>
                <c:pt idx="124">
                  <c:v>1624</c:v>
                </c:pt>
                <c:pt idx="125">
                  <c:v>1625</c:v>
                </c:pt>
                <c:pt idx="126">
                  <c:v>1626</c:v>
                </c:pt>
                <c:pt idx="127">
                  <c:v>1627</c:v>
                </c:pt>
                <c:pt idx="128">
                  <c:v>1628</c:v>
                </c:pt>
                <c:pt idx="129">
                  <c:v>1629</c:v>
                </c:pt>
                <c:pt idx="130">
                  <c:v>1630</c:v>
                </c:pt>
                <c:pt idx="131">
                  <c:v>1631</c:v>
                </c:pt>
                <c:pt idx="132">
                  <c:v>1632</c:v>
                </c:pt>
                <c:pt idx="133">
                  <c:v>1633</c:v>
                </c:pt>
                <c:pt idx="134">
                  <c:v>1634</c:v>
                </c:pt>
                <c:pt idx="135">
                  <c:v>1635</c:v>
                </c:pt>
                <c:pt idx="136">
                  <c:v>1636</c:v>
                </c:pt>
                <c:pt idx="137">
                  <c:v>1637</c:v>
                </c:pt>
                <c:pt idx="138">
                  <c:v>1638</c:v>
                </c:pt>
                <c:pt idx="139">
                  <c:v>1639</c:v>
                </c:pt>
                <c:pt idx="140">
                  <c:v>1640</c:v>
                </c:pt>
                <c:pt idx="141">
                  <c:v>1641</c:v>
                </c:pt>
                <c:pt idx="142">
                  <c:v>1642</c:v>
                </c:pt>
                <c:pt idx="143">
                  <c:v>1643</c:v>
                </c:pt>
                <c:pt idx="144">
                  <c:v>1644</c:v>
                </c:pt>
                <c:pt idx="145">
                  <c:v>1645</c:v>
                </c:pt>
                <c:pt idx="146">
                  <c:v>1646</c:v>
                </c:pt>
                <c:pt idx="147">
                  <c:v>1647</c:v>
                </c:pt>
                <c:pt idx="148">
                  <c:v>1648</c:v>
                </c:pt>
                <c:pt idx="149">
                  <c:v>1649</c:v>
                </c:pt>
                <c:pt idx="150">
                  <c:v>1650</c:v>
                </c:pt>
                <c:pt idx="151">
                  <c:v>1651</c:v>
                </c:pt>
                <c:pt idx="152">
                  <c:v>1652</c:v>
                </c:pt>
                <c:pt idx="153">
                  <c:v>1653</c:v>
                </c:pt>
                <c:pt idx="154">
                  <c:v>1654</c:v>
                </c:pt>
                <c:pt idx="155">
                  <c:v>1655</c:v>
                </c:pt>
                <c:pt idx="156">
                  <c:v>1656</c:v>
                </c:pt>
                <c:pt idx="157">
                  <c:v>1657</c:v>
                </c:pt>
                <c:pt idx="158">
                  <c:v>1658</c:v>
                </c:pt>
                <c:pt idx="159">
                  <c:v>1659</c:v>
                </c:pt>
                <c:pt idx="160">
                  <c:v>1660</c:v>
                </c:pt>
                <c:pt idx="161">
                  <c:v>1661</c:v>
                </c:pt>
                <c:pt idx="162">
                  <c:v>1662</c:v>
                </c:pt>
                <c:pt idx="163">
                  <c:v>1663</c:v>
                </c:pt>
                <c:pt idx="164">
                  <c:v>1664</c:v>
                </c:pt>
                <c:pt idx="165">
                  <c:v>1665</c:v>
                </c:pt>
                <c:pt idx="166">
                  <c:v>1666</c:v>
                </c:pt>
                <c:pt idx="167">
                  <c:v>1667</c:v>
                </c:pt>
                <c:pt idx="168">
                  <c:v>1668</c:v>
                </c:pt>
                <c:pt idx="169">
                  <c:v>1669</c:v>
                </c:pt>
                <c:pt idx="170">
                  <c:v>1670</c:v>
                </c:pt>
                <c:pt idx="171">
                  <c:v>1671</c:v>
                </c:pt>
                <c:pt idx="172">
                  <c:v>1672</c:v>
                </c:pt>
                <c:pt idx="173">
                  <c:v>1673</c:v>
                </c:pt>
                <c:pt idx="174">
                  <c:v>1674</c:v>
                </c:pt>
                <c:pt idx="175">
                  <c:v>1675</c:v>
                </c:pt>
                <c:pt idx="176">
                  <c:v>1676</c:v>
                </c:pt>
                <c:pt idx="177">
                  <c:v>1677</c:v>
                </c:pt>
                <c:pt idx="178">
                  <c:v>1678</c:v>
                </c:pt>
                <c:pt idx="179">
                  <c:v>1679</c:v>
                </c:pt>
                <c:pt idx="180">
                  <c:v>1680</c:v>
                </c:pt>
                <c:pt idx="181">
                  <c:v>1681</c:v>
                </c:pt>
                <c:pt idx="182">
                  <c:v>1682</c:v>
                </c:pt>
                <c:pt idx="183">
                  <c:v>1683</c:v>
                </c:pt>
                <c:pt idx="184">
                  <c:v>1684</c:v>
                </c:pt>
                <c:pt idx="185">
                  <c:v>1685</c:v>
                </c:pt>
                <c:pt idx="186">
                  <c:v>1686</c:v>
                </c:pt>
                <c:pt idx="187">
                  <c:v>1687</c:v>
                </c:pt>
                <c:pt idx="188">
                  <c:v>1688</c:v>
                </c:pt>
                <c:pt idx="189">
                  <c:v>1689</c:v>
                </c:pt>
                <c:pt idx="190">
                  <c:v>1690</c:v>
                </c:pt>
                <c:pt idx="191">
                  <c:v>1691</c:v>
                </c:pt>
                <c:pt idx="192">
                  <c:v>1692</c:v>
                </c:pt>
                <c:pt idx="193">
                  <c:v>1693</c:v>
                </c:pt>
                <c:pt idx="194">
                  <c:v>1694</c:v>
                </c:pt>
                <c:pt idx="195">
                  <c:v>1695</c:v>
                </c:pt>
                <c:pt idx="196">
                  <c:v>1696</c:v>
                </c:pt>
                <c:pt idx="197">
                  <c:v>1697</c:v>
                </c:pt>
                <c:pt idx="198">
                  <c:v>1698</c:v>
                </c:pt>
                <c:pt idx="199">
                  <c:v>1699</c:v>
                </c:pt>
                <c:pt idx="200" formatCode="0">
                  <c:v>1700</c:v>
                </c:pt>
                <c:pt idx="201" formatCode="0">
                  <c:v>1701</c:v>
                </c:pt>
                <c:pt idx="202" formatCode="0">
                  <c:v>1702</c:v>
                </c:pt>
                <c:pt idx="203" formatCode="0">
                  <c:v>1703</c:v>
                </c:pt>
                <c:pt idx="204" formatCode="0">
                  <c:v>1704</c:v>
                </c:pt>
                <c:pt idx="205" formatCode="0">
                  <c:v>1705</c:v>
                </c:pt>
                <c:pt idx="206" formatCode="0">
                  <c:v>1706</c:v>
                </c:pt>
                <c:pt idx="207" formatCode="0">
                  <c:v>1707</c:v>
                </c:pt>
                <c:pt idx="208" formatCode="0">
                  <c:v>1708</c:v>
                </c:pt>
                <c:pt idx="209" formatCode="0">
                  <c:v>1709</c:v>
                </c:pt>
                <c:pt idx="210" formatCode="0">
                  <c:v>1710</c:v>
                </c:pt>
                <c:pt idx="211" formatCode="0">
                  <c:v>1711</c:v>
                </c:pt>
                <c:pt idx="212" formatCode="0">
                  <c:v>1712</c:v>
                </c:pt>
                <c:pt idx="213" formatCode="0">
                  <c:v>1713</c:v>
                </c:pt>
                <c:pt idx="214" formatCode="0">
                  <c:v>1714</c:v>
                </c:pt>
                <c:pt idx="215" formatCode="0">
                  <c:v>1715</c:v>
                </c:pt>
                <c:pt idx="216" formatCode="0">
                  <c:v>1716</c:v>
                </c:pt>
                <c:pt idx="217" formatCode="0">
                  <c:v>1717</c:v>
                </c:pt>
                <c:pt idx="218" formatCode="0">
                  <c:v>1718</c:v>
                </c:pt>
                <c:pt idx="219" formatCode="0">
                  <c:v>1719</c:v>
                </c:pt>
                <c:pt idx="220" formatCode="0">
                  <c:v>1720</c:v>
                </c:pt>
                <c:pt idx="221" formatCode="0">
                  <c:v>1721</c:v>
                </c:pt>
                <c:pt idx="222" formatCode="0">
                  <c:v>1722</c:v>
                </c:pt>
                <c:pt idx="223" formatCode="0">
                  <c:v>1723</c:v>
                </c:pt>
                <c:pt idx="224" formatCode="0">
                  <c:v>1724</c:v>
                </c:pt>
                <c:pt idx="225" formatCode="0">
                  <c:v>1725</c:v>
                </c:pt>
                <c:pt idx="226" formatCode="0">
                  <c:v>1726</c:v>
                </c:pt>
                <c:pt idx="227" formatCode="0">
                  <c:v>1727</c:v>
                </c:pt>
                <c:pt idx="228" formatCode="0">
                  <c:v>1728</c:v>
                </c:pt>
                <c:pt idx="229" formatCode="0">
                  <c:v>1729</c:v>
                </c:pt>
                <c:pt idx="230" formatCode="0">
                  <c:v>1730</c:v>
                </c:pt>
                <c:pt idx="231" formatCode="0">
                  <c:v>1731</c:v>
                </c:pt>
                <c:pt idx="232" formatCode="0">
                  <c:v>1732</c:v>
                </c:pt>
                <c:pt idx="233" formatCode="0">
                  <c:v>1733</c:v>
                </c:pt>
                <c:pt idx="234" formatCode="0">
                  <c:v>1734</c:v>
                </c:pt>
                <c:pt idx="235" formatCode="0">
                  <c:v>1735</c:v>
                </c:pt>
                <c:pt idx="236" formatCode="0">
                  <c:v>1736</c:v>
                </c:pt>
                <c:pt idx="237" formatCode="0">
                  <c:v>1737</c:v>
                </c:pt>
                <c:pt idx="238" formatCode="0">
                  <c:v>1738</c:v>
                </c:pt>
                <c:pt idx="239" formatCode="0">
                  <c:v>1739</c:v>
                </c:pt>
                <c:pt idx="240" formatCode="0">
                  <c:v>1740</c:v>
                </c:pt>
                <c:pt idx="241" formatCode="0">
                  <c:v>1741</c:v>
                </c:pt>
                <c:pt idx="242" formatCode="0">
                  <c:v>1742</c:v>
                </c:pt>
                <c:pt idx="243" formatCode="0">
                  <c:v>1743</c:v>
                </c:pt>
                <c:pt idx="244" formatCode="0">
                  <c:v>1744</c:v>
                </c:pt>
                <c:pt idx="245" formatCode="0">
                  <c:v>1745</c:v>
                </c:pt>
                <c:pt idx="246" formatCode="0">
                  <c:v>1746</c:v>
                </c:pt>
                <c:pt idx="247" formatCode="0">
                  <c:v>1747</c:v>
                </c:pt>
                <c:pt idx="248" formatCode="0">
                  <c:v>1748</c:v>
                </c:pt>
                <c:pt idx="249" formatCode="0">
                  <c:v>1749</c:v>
                </c:pt>
                <c:pt idx="250" formatCode="0">
                  <c:v>1750</c:v>
                </c:pt>
                <c:pt idx="251" formatCode="0">
                  <c:v>1751</c:v>
                </c:pt>
                <c:pt idx="252" formatCode="0">
                  <c:v>1752</c:v>
                </c:pt>
                <c:pt idx="253" formatCode="0">
                  <c:v>1753</c:v>
                </c:pt>
                <c:pt idx="254" formatCode="0">
                  <c:v>1754</c:v>
                </c:pt>
                <c:pt idx="255" formatCode="0">
                  <c:v>1755</c:v>
                </c:pt>
                <c:pt idx="256" formatCode="0">
                  <c:v>1756</c:v>
                </c:pt>
                <c:pt idx="257" formatCode="0">
                  <c:v>1757</c:v>
                </c:pt>
                <c:pt idx="258" formatCode="0">
                  <c:v>1758</c:v>
                </c:pt>
                <c:pt idx="259" formatCode="0">
                  <c:v>1759</c:v>
                </c:pt>
                <c:pt idx="260" formatCode="0">
                  <c:v>1760</c:v>
                </c:pt>
                <c:pt idx="261" formatCode="0">
                  <c:v>1761</c:v>
                </c:pt>
                <c:pt idx="262" formatCode="0">
                  <c:v>1762</c:v>
                </c:pt>
                <c:pt idx="263" formatCode="0">
                  <c:v>1763</c:v>
                </c:pt>
                <c:pt idx="264" formatCode="0">
                  <c:v>1764</c:v>
                </c:pt>
                <c:pt idx="265" formatCode="0">
                  <c:v>1765</c:v>
                </c:pt>
                <c:pt idx="266" formatCode="0">
                  <c:v>1766</c:v>
                </c:pt>
                <c:pt idx="267" formatCode="0">
                  <c:v>1767</c:v>
                </c:pt>
                <c:pt idx="268" formatCode="0">
                  <c:v>1768</c:v>
                </c:pt>
                <c:pt idx="269" formatCode="0">
                  <c:v>1769</c:v>
                </c:pt>
                <c:pt idx="270" formatCode="0">
                  <c:v>1770</c:v>
                </c:pt>
                <c:pt idx="271" formatCode="0">
                  <c:v>1771</c:v>
                </c:pt>
                <c:pt idx="272" formatCode="0">
                  <c:v>1772</c:v>
                </c:pt>
                <c:pt idx="273" formatCode="0">
                  <c:v>1773</c:v>
                </c:pt>
                <c:pt idx="274" formatCode="0">
                  <c:v>1774</c:v>
                </c:pt>
                <c:pt idx="275" formatCode="0">
                  <c:v>1775</c:v>
                </c:pt>
                <c:pt idx="276" formatCode="0">
                  <c:v>1776</c:v>
                </c:pt>
                <c:pt idx="277" formatCode="0">
                  <c:v>1777</c:v>
                </c:pt>
                <c:pt idx="278" formatCode="0">
                  <c:v>1778</c:v>
                </c:pt>
                <c:pt idx="279" formatCode="0">
                  <c:v>1779</c:v>
                </c:pt>
                <c:pt idx="280" formatCode="0">
                  <c:v>1780</c:v>
                </c:pt>
                <c:pt idx="281" formatCode="0">
                  <c:v>1781</c:v>
                </c:pt>
                <c:pt idx="282" formatCode="0">
                  <c:v>1782</c:v>
                </c:pt>
                <c:pt idx="283" formatCode="0">
                  <c:v>1783</c:v>
                </c:pt>
                <c:pt idx="284" formatCode="0">
                  <c:v>1784</c:v>
                </c:pt>
                <c:pt idx="285" formatCode="0">
                  <c:v>1785</c:v>
                </c:pt>
                <c:pt idx="286" formatCode="0">
                  <c:v>1786</c:v>
                </c:pt>
                <c:pt idx="287" formatCode="0">
                  <c:v>1787</c:v>
                </c:pt>
                <c:pt idx="288" formatCode="0">
                  <c:v>1788</c:v>
                </c:pt>
                <c:pt idx="289" formatCode="0">
                  <c:v>1789</c:v>
                </c:pt>
                <c:pt idx="290" formatCode="0">
                  <c:v>1790</c:v>
                </c:pt>
                <c:pt idx="291" formatCode="0">
                  <c:v>1791</c:v>
                </c:pt>
                <c:pt idx="292" formatCode="0">
                  <c:v>1792</c:v>
                </c:pt>
                <c:pt idx="293" formatCode="0">
                  <c:v>1793</c:v>
                </c:pt>
                <c:pt idx="294" formatCode="0">
                  <c:v>1794</c:v>
                </c:pt>
                <c:pt idx="295" formatCode="0">
                  <c:v>1795</c:v>
                </c:pt>
                <c:pt idx="296" formatCode="0">
                  <c:v>1796</c:v>
                </c:pt>
                <c:pt idx="297" formatCode="0">
                  <c:v>1797</c:v>
                </c:pt>
                <c:pt idx="298" formatCode="0">
                  <c:v>1798</c:v>
                </c:pt>
                <c:pt idx="299" formatCode="0">
                  <c:v>1799</c:v>
                </c:pt>
                <c:pt idx="300" formatCode="0">
                  <c:v>1800</c:v>
                </c:pt>
                <c:pt idx="301" formatCode="0">
                  <c:v>1801</c:v>
                </c:pt>
                <c:pt idx="302" formatCode="0">
                  <c:v>1802</c:v>
                </c:pt>
                <c:pt idx="303" formatCode="0">
                  <c:v>1803</c:v>
                </c:pt>
                <c:pt idx="304" formatCode="0">
                  <c:v>1804</c:v>
                </c:pt>
                <c:pt idx="305" formatCode="0">
                  <c:v>1805</c:v>
                </c:pt>
                <c:pt idx="306" formatCode="0">
                  <c:v>1806</c:v>
                </c:pt>
                <c:pt idx="307" formatCode="0">
                  <c:v>1807</c:v>
                </c:pt>
                <c:pt idx="308" formatCode="0">
                  <c:v>1808</c:v>
                </c:pt>
                <c:pt idx="309" formatCode="0">
                  <c:v>1809</c:v>
                </c:pt>
                <c:pt idx="310" formatCode="0">
                  <c:v>1810</c:v>
                </c:pt>
                <c:pt idx="311" formatCode="0">
                  <c:v>1811</c:v>
                </c:pt>
                <c:pt idx="312" formatCode="0">
                  <c:v>1812</c:v>
                </c:pt>
                <c:pt idx="313" formatCode="0">
                  <c:v>1813</c:v>
                </c:pt>
                <c:pt idx="314" formatCode="0">
                  <c:v>1814</c:v>
                </c:pt>
                <c:pt idx="315" formatCode="0">
                  <c:v>1815</c:v>
                </c:pt>
                <c:pt idx="316" formatCode="0">
                  <c:v>1816</c:v>
                </c:pt>
                <c:pt idx="317" formatCode="0">
                  <c:v>1817</c:v>
                </c:pt>
                <c:pt idx="318" formatCode="0">
                  <c:v>1818</c:v>
                </c:pt>
                <c:pt idx="319" formatCode="0">
                  <c:v>1819</c:v>
                </c:pt>
                <c:pt idx="320" formatCode="0">
                  <c:v>1820</c:v>
                </c:pt>
                <c:pt idx="321" formatCode="0">
                  <c:v>1821</c:v>
                </c:pt>
                <c:pt idx="322" formatCode="0">
                  <c:v>1822</c:v>
                </c:pt>
                <c:pt idx="323" formatCode="0">
                  <c:v>1823</c:v>
                </c:pt>
                <c:pt idx="324" formatCode="0">
                  <c:v>1824</c:v>
                </c:pt>
                <c:pt idx="325" formatCode="0">
                  <c:v>1825</c:v>
                </c:pt>
                <c:pt idx="326" formatCode="0">
                  <c:v>1826</c:v>
                </c:pt>
                <c:pt idx="327" formatCode="0">
                  <c:v>1827</c:v>
                </c:pt>
                <c:pt idx="328" formatCode="0">
                  <c:v>1828</c:v>
                </c:pt>
                <c:pt idx="329" formatCode="0">
                  <c:v>1829</c:v>
                </c:pt>
                <c:pt idx="330" formatCode="0">
                  <c:v>1830</c:v>
                </c:pt>
                <c:pt idx="331" formatCode="0">
                  <c:v>1831</c:v>
                </c:pt>
                <c:pt idx="332" formatCode="0">
                  <c:v>1832</c:v>
                </c:pt>
                <c:pt idx="333" formatCode="0">
                  <c:v>1833</c:v>
                </c:pt>
                <c:pt idx="334" formatCode="0">
                  <c:v>1834</c:v>
                </c:pt>
                <c:pt idx="335" formatCode="0">
                  <c:v>1835</c:v>
                </c:pt>
                <c:pt idx="336" formatCode="0">
                  <c:v>1836</c:v>
                </c:pt>
                <c:pt idx="337" formatCode="0">
                  <c:v>1837</c:v>
                </c:pt>
                <c:pt idx="338" formatCode="0">
                  <c:v>1838</c:v>
                </c:pt>
                <c:pt idx="339" formatCode="0">
                  <c:v>1839</c:v>
                </c:pt>
                <c:pt idx="340" formatCode="0">
                  <c:v>1840</c:v>
                </c:pt>
                <c:pt idx="341" formatCode="0">
                  <c:v>1841</c:v>
                </c:pt>
                <c:pt idx="342" formatCode="0">
                  <c:v>1842</c:v>
                </c:pt>
                <c:pt idx="343" formatCode="0">
                  <c:v>1843</c:v>
                </c:pt>
                <c:pt idx="344" formatCode="0">
                  <c:v>1844</c:v>
                </c:pt>
                <c:pt idx="345" formatCode="0">
                  <c:v>1845</c:v>
                </c:pt>
                <c:pt idx="346" formatCode="0">
                  <c:v>1846</c:v>
                </c:pt>
                <c:pt idx="347" formatCode="0">
                  <c:v>1847</c:v>
                </c:pt>
                <c:pt idx="348" formatCode="0">
                  <c:v>1848</c:v>
                </c:pt>
                <c:pt idx="349" formatCode="0">
                  <c:v>1849</c:v>
                </c:pt>
                <c:pt idx="350" formatCode="0">
                  <c:v>1850</c:v>
                </c:pt>
                <c:pt idx="351" formatCode="0">
                  <c:v>1851</c:v>
                </c:pt>
                <c:pt idx="352" formatCode="0">
                  <c:v>1852</c:v>
                </c:pt>
                <c:pt idx="353" formatCode="0">
                  <c:v>1853</c:v>
                </c:pt>
                <c:pt idx="354" formatCode="0">
                  <c:v>1854</c:v>
                </c:pt>
                <c:pt idx="355" formatCode="0">
                  <c:v>1855</c:v>
                </c:pt>
                <c:pt idx="356" formatCode="0">
                  <c:v>1856</c:v>
                </c:pt>
                <c:pt idx="357" formatCode="0">
                  <c:v>1857</c:v>
                </c:pt>
                <c:pt idx="358" formatCode="0">
                  <c:v>1858</c:v>
                </c:pt>
                <c:pt idx="359" formatCode="0">
                  <c:v>1859</c:v>
                </c:pt>
                <c:pt idx="360" formatCode="0">
                  <c:v>1860</c:v>
                </c:pt>
                <c:pt idx="361" formatCode="0">
                  <c:v>1861</c:v>
                </c:pt>
                <c:pt idx="362" formatCode="0">
                  <c:v>1862</c:v>
                </c:pt>
                <c:pt idx="363" formatCode="0">
                  <c:v>1863</c:v>
                </c:pt>
                <c:pt idx="364" formatCode="0">
                  <c:v>1864</c:v>
                </c:pt>
                <c:pt idx="365" formatCode="0">
                  <c:v>1865</c:v>
                </c:pt>
                <c:pt idx="366" formatCode="0">
                  <c:v>1866</c:v>
                </c:pt>
                <c:pt idx="367" formatCode="0">
                  <c:v>1867</c:v>
                </c:pt>
                <c:pt idx="368" formatCode="0">
                  <c:v>1868</c:v>
                </c:pt>
                <c:pt idx="369" formatCode="0">
                  <c:v>1869</c:v>
                </c:pt>
                <c:pt idx="370" formatCode="0">
                  <c:v>1870</c:v>
                </c:pt>
                <c:pt idx="371" formatCode="0">
                  <c:v>1871</c:v>
                </c:pt>
                <c:pt idx="372" formatCode="0">
                  <c:v>1872</c:v>
                </c:pt>
                <c:pt idx="373" formatCode="0">
                  <c:v>1873</c:v>
                </c:pt>
                <c:pt idx="374" formatCode="0">
                  <c:v>1874</c:v>
                </c:pt>
                <c:pt idx="375" formatCode="0">
                  <c:v>1875</c:v>
                </c:pt>
                <c:pt idx="376" formatCode="0">
                  <c:v>1876</c:v>
                </c:pt>
                <c:pt idx="377" formatCode="0">
                  <c:v>1877</c:v>
                </c:pt>
                <c:pt idx="378" formatCode="0">
                  <c:v>1878</c:v>
                </c:pt>
                <c:pt idx="379" formatCode="0">
                  <c:v>1879</c:v>
                </c:pt>
                <c:pt idx="380" formatCode="0">
                  <c:v>1880</c:v>
                </c:pt>
                <c:pt idx="381" formatCode="0">
                  <c:v>1881</c:v>
                </c:pt>
                <c:pt idx="382" formatCode="0">
                  <c:v>1882</c:v>
                </c:pt>
                <c:pt idx="383" formatCode="0">
                  <c:v>1883</c:v>
                </c:pt>
                <c:pt idx="384" formatCode="0">
                  <c:v>1884</c:v>
                </c:pt>
                <c:pt idx="385" formatCode="0">
                  <c:v>1885</c:v>
                </c:pt>
                <c:pt idx="386" formatCode="0">
                  <c:v>1886</c:v>
                </c:pt>
                <c:pt idx="387" formatCode="0">
                  <c:v>1887</c:v>
                </c:pt>
                <c:pt idx="388" formatCode="0">
                  <c:v>1888</c:v>
                </c:pt>
                <c:pt idx="389" formatCode="0">
                  <c:v>1889</c:v>
                </c:pt>
                <c:pt idx="390" formatCode="0">
                  <c:v>1890</c:v>
                </c:pt>
                <c:pt idx="391" formatCode="0">
                  <c:v>1891</c:v>
                </c:pt>
                <c:pt idx="392" formatCode="0">
                  <c:v>1892</c:v>
                </c:pt>
                <c:pt idx="393" formatCode="0">
                  <c:v>1893</c:v>
                </c:pt>
                <c:pt idx="394" formatCode="0">
                  <c:v>1894</c:v>
                </c:pt>
                <c:pt idx="395" formatCode="0">
                  <c:v>1895</c:v>
                </c:pt>
                <c:pt idx="396" formatCode="0">
                  <c:v>1896</c:v>
                </c:pt>
                <c:pt idx="397" formatCode="0">
                  <c:v>1897</c:v>
                </c:pt>
                <c:pt idx="398" formatCode="0">
                  <c:v>1898</c:v>
                </c:pt>
                <c:pt idx="399" formatCode="0">
                  <c:v>1899</c:v>
                </c:pt>
                <c:pt idx="400" formatCode="0">
                  <c:v>1900</c:v>
                </c:pt>
                <c:pt idx="401" formatCode="0">
                  <c:v>1901</c:v>
                </c:pt>
                <c:pt idx="402" formatCode="0">
                  <c:v>1902</c:v>
                </c:pt>
                <c:pt idx="403" formatCode="0">
                  <c:v>1903</c:v>
                </c:pt>
                <c:pt idx="404" formatCode="0">
                  <c:v>1904</c:v>
                </c:pt>
                <c:pt idx="405" formatCode="0">
                  <c:v>1905</c:v>
                </c:pt>
                <c:pt idx="406" formatCode="0">
                  <c:v>1906</c:v>
                </c:pt>
                <c:pt idx="407" formatCode="0">
                  <c:v>1907</c:v>
                </c:pt>
                <c:pt idx="408" formatCode="0">
                  <c:v>1908</c:v>
                </c:pt>
                <c:pt idx="409" formatCode="0">
                  <c:v>1909</c:v>
                </c:pt>
                <c:pt idx="410" formatCode="0">
                  <c:v>1910</c:v>
                </c:pt>
                <c:pt idx="411" formatCode="0">
                  <c:v>1911</c:v>
                </c:pt>
                <c:pt idx="412" formatCode="0">
                  <c:v>1912</c:v>
                </c:pt>
                <c:pt idx="413" formatCode="0">
                  <c:v>1913</c:v>
                </c:pt>
                <c:pt idx="414" formatCode="0">
                  <c:v>1914</c:v>
                </c:pt>
                <c:pt idx="415" formatCode="0">
                  <c:v>1915</c:v>
                </c:pt>
                <c:pt idx="416" formatCode="0">
                  <c:v>1916</c:v>
                </c:pt>
                <c:pt idx="417" formatCode="0">
                  <c:v>1917</c:v>
                </c:pt>
                <c:pt idx="418" formatCode="0">
                  <c:v>1918</c:v>
                </c:pt>
                <c:pt idx="419" formatCode="0">
                  <c:v>1919</c:v>
                </c:pt>
                <c:pt idx="420" formatCode="0">
                  <c:v>1920</c:v>
                </c:pt>
                <c:pt idx="421" formatCode="0">
                  <c:v>1921</c:v>
                </c:pt>
                <c:pt idx="422" formatCode="0">
                  <c:v>1922</c:v>
                </c:pt>
                <c:pt idx="423" formatCode="0">
                  <c:v>1923</c:v>
                </c:pt>
                <c:pt idx="424" formatCode="0">
                  <c:v>1924</c:v>
                </c:pt>
                <c:pt idx="425" formatCode="0">
                  <c:v>1925</c:v>
                </c:pt>
                <c:pt idx="426" formatCode="0">
                  <c:v>1926</c:v>
                </c:pt>
                <c:pt idx="427" formatCode="0">
                  <c:v>1927</c:v>
                </c:pt>
                <c:pt idx="428" formatCode="0">
                  <c:v>1928</c:v>
                </c:pt>
                <c:pt idx="429" formatCode="0">
                  <c:v>1929</c:v>
                </c:pt>
                <c:pt idx="430" formatCode="0">
                  <c:v>1930</c:v>
                </c:pt>
                <c:pt idx="431" formatCode="0">
                  <c:v>1931</c:v>
                </c:pt>
                <c:pt idx="432" formatCode="0">
                  <c:v>1932</c:v>
                </c:pt>
                <c:pt idx="433" formatCode="0">
                  <c:v>1933</c:v>
                </c:pt>
                <c:pt idx="434" formatCode="0">
                  <c:v>1934</c:v>
                </c:pt>
                <c:pt idx="435" formatCode="0">
                  <c:v>1935</c:v>
                </c:pt>
                <c:pt idx="436" formatCode="0">
                  <c:v>1936</c:v>
                </c:pt>
                <c:pt idx="437" formatCode="0">
                  <c:v>1937</c:v>
                </c:pt>
                <c:pt idx="438" formatCode="0">
                  <c:v>1938</c:v>
                </c:pt>
                <c:pt idx="439" formatCode="0">
                  <c:v>1939</c:v>
                </c:pt>
                <c:pt idx="440" formatCode="0">
                  <c:v>1940</c:v>
                </c:pt>
                <c:pt idx="441" formatCode="0">
                  <c:v>1941</c:v>
                </c:pt>
                <c:pt idx="442" formatCode="0">
                  <c:v>1942</c:v>
                </c:pt>
                <c:pt idx="443" formatCode="0">
                  <c:v>1943</c:v>
                </c:pt>
                <c:pt idx="444" formatCode="0">
                  <c:v>1944</c:v>
                </c:pt>
                <c:pt idx="445" formatCode="0">
                  <c:v>1945</c:v>
                </c:pt>
                <c:pt idx="446" formatCode="0">
                  <c:v>1946</c:v>
                </c:pt>
                <c:pt idx="447" formatCode="0">
                  <c:v>1947</c:v>
                </c:pt>
                <c:pt idx="448" formatCode="0">
                  <c:v>1948</c:v>
                </c:pt>
                <c:pt idx="449" formatCode="0">
                  <c:v>1949</c:v>
                </c:pt>
                <c:pt idx="450" formatCode="0">
                  <c:v>1950</c:v>
                </c:pt>
                <c:pt idx="451" formatCode="0">
                  <c:v>1951</c:v>
                </c:pt>
                <c:pt idx="452" formatCode="0">
                  <c:v>1952</c:v>
                </c:pt>
                <c:pt idx="453" formatCode="0">
                  <c:v>1953</c:v>
                </c:pt>
                <c:pt idx="454" formatCode="0">
                  <c:v>1954</c:v>
                </c:pt>
                <c:pt idx="455" formatCode="0">
                  <c:v>1955</c:v>
                </c:pt>
                <c:pt idx="456" formatCode="0">
                  <c:v>1956</c:v>
                </c:pt>
                <c:pt idx="457" formatCode="0">
                  <c:v>1957</c:v>
                </c:pt>
                <c:pt idx="458" formatCode="0">
                  <c:v>1958</c:v>
                </c:pt>
                <c:pt idx="459" formatCode="0">
                  <c:v>1959</c:v>
                </c:pt>
                <c:pt idx="460" formatCode="0">
                  <c:v>1960</c:v>
                </c:pt>
                <c:pt idx="461" formatCode="0">
                  <c:v>1961</c:v>
                </c:pt>
                <c:pt idx="462" formatCode="0">
                  <c:v>1962</c:v>
                </c:pt>
                <c:pt idx="463" formatCode="0">
                  <c:v>1963</c:v>
                </c:pt>
                <c:pt idx="464" formatCode="0">
                  <c:v>1964</c:v>
                </c:pt>
                <c:pt idx="465" formatCode="0">
                  <c:v>1965</c:v>
                </c:pt>
                <c:pt idx="466" formatCode="0">
                  <c:v>1966</c:v>
                </c:pt>
                <c:pt idx="467" formatCode="0">
                  <c:v>1967</c:v>
                </c:pt>
                <c:pt idx="468" formatCode="0">
                  <c:v>1968</c:v>
                </c:pt>
                <c:pt idx="469" formatCode="0">
                  <c:v>1969</c:v>
                </c:pt>
                <c:pt idx="470" formatCode="0">
                  <c:v>1970</c:v>
                </c:pt>
                <c:pt idx="471" formatCode="0">
                  <c:v>1971</c:v>
                </c:pt>
                <c:pt idx="472" formatCode="0">
                  <c:v>1972</c:v>
                </c:pt>
                <c:pt idx="473" formatCode="0">
                  <c:v>1973</c:v>
                </c:pt>
                <c:pt idx="474" formatCode="0">
                  <c:v>1974</c:v>
                </c:pt>
                <c:pt idx="475" formatCode="0">
                  <c:v>1975</c:v>
                </c:pt>
                <c:pt idx="476" formatCode="0">
                  <c:v>1976</c:v>
                </c:pt>
                <c:pt idx="477" formatCode="0">
                  <c:v>1977</c:v>
                </c:pt>
                <c:pt idx="478" formatCode="0">
                  <c:v>1978</c:v>
                </c:pt>
                <c:pt idx="479" formatCode="0">
                  <c:v>1979</c:v>
                </c:pt>
                <c:pt idx="480" formatCode="0">
                  <c:v>1980</c:v>
                </c:pt>
                <c:pt idx="481" formatCode="0">
                  <c:v>1981</c:v>
                </c:pt>
                <c:pt idx="482" formatCode="0">
                  <c:v>1982</c:v>
                </c:pt>
                <c:pt idx="483" formatCode="0">
                  <c:v>1983</c:v>
                </c:pt>
                <c:pt idx="484" formatCode="0">
                  <c:v>1984</c:v>
                </c:pt>
                <c:pt idx="485" formatCode="0">
                  <c:v>1985</c:v>
                </c:pt>
                <c:pt idx="486" formatCode="0">
                  <c:v>1986</c:v>
                </c:pt>
                <c:pt idx="487" formatCode="0">
                  <c:v>1987</c:v>
                </c:pt>
                <c:pt idx="488" formatCode="0">
                  <c:v>1988</c:v>
                </c:pt>
                <c:pt idx="489" formatCode="0">
                  <c:v>1989</c:v>
                </c:pt>
                <c:pt idx="490" formatCode="0">
                  <c:v>1990</c:v>
                </c:pt>
                <c:pt idx="491" formatCode="0">
                  <c:v>1991</c:v>
                </c:pt>
                <c:pt idx="492" formatCode="0">
                  <c:v>1992</c:v>
                </c:pt>
                <c:pt idx="493" formatCode="0">
                  <c:v>1993</c:v>
                </c:pt>
                <c:pt idx="494" formatCode="0">
                  <c:v>1994</c:v>
                </c:pt>
                <c:pt idx="495" formatCode="0">
                  <c:v>1995</c:v>
                </c:pt>
                <c:pt idx="496" formatCode="0">
                  <c:v>1996</c:v>
                </c:pt>
                <c:pt idx="497" formatCode="0">
                  <c:v>1997</c:v>
                </c:pt>
                <c:pt idx="498" formatCode="0">
                  <c:v>1998</c:v>
                </c:pt>
                <c:pt idx="499" formatCode="0">
                  <c:v>1999</c:v>
                </c:pt>
                <c:pt idx="500" formatCode="0">
                  <c:v>2000</c:v>
                </c:pt>
                <c:pt idx="501" formatCode="0">
                  <c:v>2001</c:v>
                </c:pt>
                <c:pt idx="502" formatCode="0">
                  <c:v>2002</c:v>
                </c:pt>
                <c:pt idx="503" formatCode="0">
                  <c:v>2003</c:v>
                </c:pt>
                <c:pt idx="504" formatCode="0">
                  <c:v>2004</c:v>
                </c:pt>
                <c:pt idx="505" formatCode="0">
                  <c:v>2005</c:v>
                </c:pt>
                <c:pt idx="506" formatCode="0">
                  <c:v>2006</c:v>
                </c:pt>
                <c:pt idx="507" formatCode="0">
                  <c:v>2007</c:v>
                </c:pt>
                <c:pt idx="508" formatCode="0">
                  <c:v>2008</c:v>
                </c:pt>
                <c:pt idx="509" formatCode="0">
                  <c:v>2009</c:v>
                </c:pt>
                <c:pt idx="510" formatCode="0">
                  <c:v>2010</c:v>
                </c:pt>
                <c:pt idx="511" formatCode="0">
                  <c:v>2011</c:v>
                </c:pt>
                <c:pt idx="512" formatCode="0">
                  <c:v>2012</c:v>
                </c:pt>
                <c:pt idx="513" formatCode="0">
                  <c:v>2013</c:v>
                </c:pt>
                <c:pt idx="514" formatCode="0">
                  <c:v>2014</c:v>
                </c:pt>
                <c:pt idx="515" formatCode="0">
                  <c:v>2015</c:v>
                </c:pt>
                <c:pt idx="516" formatCode="0">
                  <c:v>2016</c:v>
                </c:pt>
                <c:pt idx="517" formatCode="0">
                  <c:v>2017</c:v>
                </c:pt>
                <c:pt idx="518" formatCode="0">
                  <c:v>2018</c:v>
                </c:pt>
                <c:pt idx="519" formatCode="0">
                  <c:v>2019</c:v>
                </c:pt>
                <c:pt idx="520" formatCode="0">
                  <c:v>2020</c:v>
                </c:pt>
                <c:pt idx="521" formatCode="0">
                  <c:v>2021</c:v>
                </c:pt>
                <c:pt idx="522" formatCode="0">
                  <c:v>2022</c:v>
                </c:pt>
                <c:pt idx="523" formatCode="0">
                  <c:v>2023</c:v>
                </c:pt>
                <c:pt idx="524" formatCode="0">
                  <c:v>2024</c:v>
                </c:pt>
                <c:pt idx="525" formatCode="0">
                  <c:v>2025</c:v>
                </c:pt>
                <c:pt idx="526" formatCode="0">
                  <c:v>2026</c:v>
                </c:pt>
                <c:pt idx="527" formatCode="0">
                  <c:v>2027</c:v>
                </c:pt>
                <c:pt idx="528" formatCode="0">
                  <c:v>2028</c:v>
                </c:pt>
                <c:pt idx="529" formatCode="0">
                  <c:v>2029</c:v>
                </c:pt>
                <c:pt idx="530" formatCode="0">
                  <c:v>2030</c:v>
                </c:pt>
                <c:pt idx="531" formatCode="0">
                  <c:v>2031</c:v>
                </c:pt>
                <c:pt idx="532" formatCode="0">
                  <c:v>2032</c:v>
                </c:pt>
                <c:pt idx="533" formatCode="0">
                  <c:v>2033</c:v>
                </c:pt>
                <c:pt idx="534" formatCode="0">
                  <c:v>2034</c:v>
                </c:pt>
                <c:pt idx="535" formatCode="0">
                  <c:v>2035</c:v>
                </c:pt>
                <c:pt idx="536" formatCode="0">
                  <c:v>2036</c:v>
                </c:pt>
                <c:pt idx="537" formatCode="0">
                  <c:v>2037</c:v>
                </c:pt>
                <c:pt idx="538" formatCode="0">
                  <c:v>2038</c:v>
                </c:pt>
                <c:pt idx="539" formatCode="0">
                  <c:v>2039</c:v>
                </c:pt>
                <c:pt idx="540" formatCode="0">
                  <c:v>2040</c:v>
                </c:pt>
                <c:pt idx="541" formatCode="0">
                  <c:v>2041</c:v>
                </c:pt>
                <c:pt idx="542" formatCode="0">
                  <c:v>2042</c:v>
                </c:pt>
                <c:pt idx="543" formatCode="0">
                  <c:v>2043</c:v>
                </c:pt>
                <c:pt idx="544" formatCode="0">
                  <c:v>2044</c:v>
                </c:pt>
                <c:pt idx="545" formatCode="0">
                  <c:v>2045</c:v>
                </c:pt>
                <c:pt idx="546" formatCode="0">
                  <c:v>2046</c:v>
                </c:pt>
                <c:pt idx="547" formatCode="0">
                  <c:v>2047</c:v>
                </c:pt>
                <c:pt idx="548" formatCode="0">
                  <c:v>2048</c:v>
                </c:pt>
                <c:pt idx="549" formatCode="0">
                  <c:v>2049</c:v>
                </c:pt>
                <c:pt idx="550" formatCode="0">
                  <c:v>2050</c:v>
                </c:pt>
                <c:pt idx="551" formatCode="0">
                  <c:v>2051</c:v>
                </c:pt>
                <c:pt idx="552" formatCode="0">
                  <c:v>2052</c:v>
                </c:pt>
                <c:pt idx="553" formatCode="0">
                  <c:v>2053</c:v>
                </c:pt>
                <c:pt idx="554" formatCode="0">
                  <c:v>2054</c:v>
                </c:pt>
                <c:pt idx="555" formatCode="0">
                  <c:v>2055</c:v>
                </c:pt>
                <c:pt idx="556" formatCode="0">
                  <c:v>2056</c:v>
                </c:pt>
                <c:pt idx="557" formatCode="0">
                  <c:v>2057</c:v>
                </c:pt>
                <c:pt idx="558" formatCode="0">
                  <c:v>2058</c:v>
                </c:pt>
                <c:pt idx="559" formatCode="0">
                  <c:v>2059</c:v>
                </c:pt>
                <c:pt idx="560" formatCode="0">
                  <c:v>2060</c:v>
                </c:pt>
                <c:pt idx="561" formatCode="0">
                  <c:v>2061</c:v>
                </c:pt>
                <c:pt idx="562" formatCode="0">
                  <c:v>2062</c:v>
                </c:pt>
                <c:pt idx="563" formatCode="0">
                  <c:v>2063</c:v>
                </c:pt>
                <c:pt idx="564" formatCode="0">
                  <c:v>2064</c:v>
                </c:pt>
                <c:pt idx="565" formatCode="0">
                  <c:v>2065</c:v>
                </c:pt>
                <c:pt idx="566" formatCode="0">
                  <c:v>2066</c:v>
                </c:pt>
                <c:pt idx="567" formatCode="0">
                  <c:v>2067</c:v>
                </c:pt>
                <c:pt idx="568" formatCode="0">
                  <c:v>2068</c:v>
                </c:pt>
                <c:pt idx="569" formatCode="0">
                  <c:v>2069</c:v>
                </c:pt>
                <c:pt idx="570" formatCode="0">
                  <c:v>2070</c:v>
                </c:pt>
                <c:pt idx="571" formatCode="0">
                  <c:v>2071</c:v>
                </c:pt>
                <c:pt idx="572" formatCode="0">
                  <c:v>2072</c:v>
                </c:pt>
                <c:pt idx="573" formatCode="0">
                  <c:v>2073</c:v>
                </c:pt>
                <c:pt idx="574" formatCode="0">
                  <c:v>2074</c:v>
                </c:pt>
                <c:pt idx="575" formatCode="0">
                  <c:v>2075</c:v>
                </c:pt>
                <c:pt idx="576" formatCode="0">
                  <c:v>2076</c:v>
                </c:pt>
                <c:pt idx="577" formatCode="0">
                  <c:v>2077</c:v>
                </c:pt>
                <c:pt idx="578" formatCode="0">
                  <c:v>2078</c:v>
                </c:pt>
                <c:pt idx="579" formatCode="0">
                  <c:v>2079</c:v>
                </c:pt>
                <c:pt idx="580" formatCode="0">
                  <c:v>2080</c:v>
                </c:pt>
                <c:pt idx="581" formatCode="0">
                  <c:v>2081</c:v>
                </c:pt>
                <c:pt idx="582" formatCode="0">
                  <c:v>2082</c:v>
                </c:pt>
                <c:pt idx="583" formatCode="0">
                  <c:v>2083</c:v>
                </c:pt>
                <c:pt idx="584" formatCode="0">
                  <c:v>2084</c:v>
                </c:pt>
                <c:pt idx="585" formatCode="0">
                  <c:v>2085</c:v>
                </c:pt>
                <c:pt idx="586" formatCode="0">
                  <c:v>2086</c:v>
                </c:pt>
                <c:pt idx="587" formatCode="0">
                  <c:v>2087</c:v>
                </c:pt>
                <c:pt idx="588" formatCode="0">
                  <c:v>2088</c:v>
                </c:pt>
                <c:pt idx="589" formatCode="0">
                  <c:v>2089</c:v>
                </c:pt>
                <c:pt idx="590" formatCode="0">
                  <c:v>2090</c:v>
                </c:pt>
                <c:pt idx="591" formatCode="0">
                  <c:v>2091</c:v>
                </c:pt>
                <c:pt idx="592" formatCode="0">
                  <c:v>2092</c:v>
                </c:pt>
                <c:pt idx="593" formatCode="0">
                  <c:v>2093</c:v>
                </c:pt>
                <c:pt idx="594" formatCode="0">
                  <c:v>2094</c:v>
                </c:pt>
                <c:pt idx="595" formatCode="0">
                  <c:v>2095</c:v>
                </c:pt>
                <c:pt idx="596" formatCode="0">
                  <c:v>2096</c:v>
                </c:pt>
                <c:pt idx="597" formatCode="0">
                  <c:v>2097</c:v>
                </c:pt>
                <c:pt idx="598" formatCode="0">
                  <c:v>2098</c:v>
                </c:pt>
                <c:pt idx="599" formatCode="0">
                  <c:v>2099</c:v>
                </c:pt>
                <c:pt idx="600" formatCode="0">
                  <c:v>2100</c:v>
                </c:pt>
                <c:pt idx="601" formatCode="0">
                  <c:v>2101</c:v>
                </c:pt>
                <c:pt idx="602" formatCode="0">
                  <c:v>2102</c:v>
                </c:pt>
                <c:pt idx="603" formatCode="0">
                  <c:v>2103</c:v>
                </c:pt>
                <c:pt idx="604" formatCode="0">
                  <c:v>2104</c:v>
                </c:pt>
                <c:pt idx="605" formatCode="0">
                  <c:v>2105</c:v>
                </c:pt>
                <c:pt idx="606" formatCode="0">
                  <c:v>2106</c:v>
                </c:pt>
                <c:pt idx="607" formatCode="0">
                  <c:v>2107</c:v>
                </c:pt>
                <c:pt idx="608" formatCode="0">
                  <c:v>2108</c:v>
                </c:pt>
                <c:pt idx="609" formatCode="0">
                  <c:v>2109</c:v>
                </c:pt>
                <c:pt idx="610" formatCode="0">
                  <c:v>2110</c:v>
                </c:pt>
                <c:pt idx="611" formatCode="0">
                  <c:v>2111</c:v>
                </c:pt>
                <c:pt idx="612" formatCode="0">
                  <c:v>2112</c:v>
                </c:pt>
                <c:pt idx="613" formatCode="0">
                  <c:v>2113</c:v>
                </c:pt>
                <c:pt idx="614" formatCode="0">
                  <c:v>2114</c:v>
                </c:pt>
                <c:pt idx="615" formatCode="0">
                  <c:v>2115</c:v>
                </c:pt>
                <c:pt idx="616" formatCode="0">
                  <c:v>2116</c:v>
                </c:pt>
                <c:pt idx="617" formatCode="0">
                  <c:v>2117</c:v>
                </c:pt>
                <c:pt idx="618" formatCode="0">
                  <c:v>2118</c:v>
                </c:pt>
                <c:pt idx="619" formatCode="0">
                  <c:v>2119</c:v>
                </c:pt>
                <c:pt idx="620" formatCode="0">
                  <c:v>2120</c:v>
                </c:pt>
                <c:pt idx="621" formatCode="0">
                  <c:v>2121</c:v>
                </c:pt>
                <c:pt idx="622" formatCode="0">
                  <c:v>2122</c:v>
                </c:pt>
                <c:pt idx="623" formatCode="0">
                  <c:v>2123</c:v>
                </c:pt>
                <c:pt idx="624" formatCode="0">
                  <c:v>2124</c:v>
                </c:pt>
                <c:pt idx="625" formatCode="0">
                  <c:v>2125</c:v>
                </c:pt>
                <c:pt idx="626" formatCode="0">
                  <c:v>2126</c:v>
                </c:pt>
                <c:pt idx="627" formatCode="0">
                  <c:v>2127</c:v>
                </c:pt>
                <c:pt idx="628" formatCode="0">
                  <c:v>2128</c:v>
                </c:pt>
                <c:pt idx="629" formatCode="0">
                  <c:v>2129</c:v>
                </c:pt>
                <c:pt idx="630" formatCode="0">
                  <c:v>2130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FE-4B3A-83C1-E7E1F0557612}"/>
            </c:ext>
          </c:extLst>
        </c:ser>
        <c:ser>
          <c:idx val="1"/>
          <c:order val="1"/>
          <c:tx>
            <c:v>NORMAL FWD LIMIT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ENVELOPE!$D$453:$D$1053</c:f>
              <c:numCache>
                <c:formatCode>0.00</c:formatCode>
                <c:ptCount val="601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82</c:v>
                </c:pt>
                <c:pt idx="26">
                  <c:v>82</c:v>
                </c:pt>
                <c:pt idx="27">
                  <c:v>82</c:v>
                </c:pt>
                <c:pt idx="28">
                  <c:v>82</c:v>
                </c:pt>
                <c:pt idx="29">
                  <c:v>82</c:v>
                </c:pt>
                <c:pt idx="30">
                  <c:v>82</c:v>
                </c:pt>
                <c:pt idx="31">
                  <c:v>82</c:v>
                </c:pt>
                <c:pt idx="32">
                  <c:v>82</c:v>
                </c:pt>
                <c:pt idx="33">
                  <c:v>82</c:v>
                </c:pt>
                <c:pt idx="34">
                  <c:v>82</c:v>
                </c:pt>
                <c:pt idx="35">
                  <c:v>82</c:v>
                </c:pt>
                <c:pt idx="36">
                  <c:v>82</c:v>
                </c:pt>
                <c:pt idx="37">
                  <c:v>82</c:v>
                </c:pt>
                <c:pt idx="38">
                  <c:v>82</c:v>
                </c:pt>
                <c:pt idx="39">
                  <c:v>82</c:v>
                </c:pt>
                <c:pt idx="40">
                  <c:v>82</c:v>
                </c:pt>
                <c:pt idx="41">
                  <c:v>82</c:v>
                </c:pt>
                <c:pt idx="42">
                  <c:v>82</c:v>
                </c:pt>
                <c:pt idx="43">
                  <c:v>82</c:v>
                </c:pt>
                <c:pt idx="44">
                  <c:v>82</c:v>
                </c:pt>
                <c:pt idx="45">
                  <c:v>82</c:v>
                </c:pt>
                <c:pt idx="46">
                  <c:v>82</c:v>
                </c:pt>
                <c:pt idx="47">
                  <c:v>82</c:v>
                </c:pt>
                <c:pt idx="48">
                  <c:v>82</c:v>
                </c:pt>
                <c:pt idx="49">
                  <c:v>82</c:v>
                </c:pt>
                <c:pt idx="50">
                  <c:v>82</c:v>
                </c:pt>
                <c:pt idx="51">
                  <c:v>82</c:v>
                </c:pt>
                <c:pt idx="52">
                  <c:v>82</c:v>
                </c:pt>
                <c:pt idx="53">
                  <c:v>82</c:v>
                </c:pt>
                <c:pt idx="54">
                  <c:v>82</c:v>
                </c:pt>
                <c:pt idx="55">
                  <c:v>82</c:v>
                </c:pt>
                <c:pt idx="56">
                  <c:v>82</c:v>
                </c:pt>
                <c:pt idx="57">
                  <c:v>82</c:v>
                </c:pt>
                <c:pt idx="58">
                  <c:v>82</c:v>
                </c:pt>
                <c:pt idx="59">
                  <c:v>82</c:v>
                </c:pt>
                <c:pt idx="60">
                  <c:v>82</c:v>
                </c:pt>
                <c:pt idx="61">
                  <c:v>82</c:v>
                </c:pt>
                <c:pt idx="62">
                  <c:v>82</c:v>
                </c:pt>
                <c:pt idx="63">
                  <c:v>82</c:v>
                </c:pt>
                <c:pt idx="64">
                  <c:v>82</c:v>
                </c:pt>
                <c:pt idx="65">
                  <c:v>82</c:v>
                </c:pt>
                <c:pt idx="66">
                  <c:v>82</c:v>
                </c:pt>
                <c:pt idx="67">
                  <c:v>82</c:v>
                </c:pt>
                <c:pt idx="68">
                  <c:v>82</c:v>
                </c:pt>
                <c:pt idx="69">
                  <c:v>82</c:v>
                </c:pt>
                <c:pt idx="70">
                  <c:v>82</c:v>
                </c:pt>
                <c:pt idx="71">
                  <c:v>82</c:v>
                </c:pt>
                <c:pt idx="72">
                  <c:v>82</c:v>
                </c:pt>
                <c:pt idx="73">
                  <c:v>82</c:v>
                </c:pt>
                <c:pt idx="74">
                  <c:v>82</c:v>
                </c:pt>
                <c:pt idx="75">
                  <c:v>82</c:v>
                </c:pt>
                <c:pt idx="76">
                  <c:v>82</c:v>
                </c:pt>
                <c:pt idx="77">
                  <c:v>82</c:v>
                </c:pt>
                <c:pt idx="78">
                  <c:v>82</c:v>
                </c:pt>
                <c:pt idx="79">
                  <c:v>82</c:v>
                </c:pt>
                <c:pt idx="80">
                  <c:v>82</c:v>
                </c:pt>
                <c:pt idx="81">
                  <c:v>82</c:v>
                </c:pt>
                <c:pt idx="82">
                  <c:v>82</c:v>
                </c:pt>
                <c:pt idx="83">
                  <c:v>82</c:v>
                </c:pt>
                <c:pt idx="84">
                  <c:v>82</c:v>
                </c:pt>
                <c:pt idx="85">
                  <c:v>82</c:v>
                </c:pt>
                <c:pt idx="86">
                  <c:v>82</c:v>
                </c:pt>
                <c:pt idx="87">
                  <c:v>82</c:v>
                </c:pt>
                <c:pt idx="88">
                  <c:v>82</c:v>
                </c:pt>
                <c:pt idx="89">
                  <c:v>82</c:v>
                </c:pt>
                <c:pt idx="90">
                  <c:v>82</c:v>
                </c:pt>
                <c:pt idx="91">
                  <c:v>82</c:v>
                </c:pt>
                <c:pt idx="92">
                  <c:v>82</c:v>
                </c:pt>
                <c:pt idx="93">
                  <c:v>82</c:v>
                </c:pt>
                <c:pt idx="94">
                  <c:v>82</c:v>
                </c:pt>
                <c:pt idx="95">
                  <c:v>82</c:v>
                </c:pt>
                <c:pt idx="96">
                  <c:v>82</c:v>
                </c:pt>
                <c:pt idx="97">
                  <c:v>82</c:v>
                </c:pt>
                <c:pt idx="98">
                  <c:v>82</c:v>
                </c:pt>
                <c:pt idx="99">
                  <c:v>82</c:v>
                </c:pt>
                <c:pt idx="100">
                  <c:v>82</c:v>
                </c:pt>
                <c:pt idx="101">
                  <c:v>82.013199999999998</c:v>
                </c:pt>
                <c:pt idx="102">
                  <c:v>82.026399999999995</c:v>
                </c:pt>
                <c:pt idx="103">
                  <c:v>82.039599999999993</c:v>
                </c:pt>
                <c:pt idx="104">
                  <c:v>82.052800000000005</c:v>
                </c:pt>
                <c:pt idx="105">
                  <c:v>82.066000000000003</c:v>
                </c:pt>
                <c:pt idx="106">
                  <c:v>82.0792</c:v>
                </c:pt>
                <c:pt idx="107">
                  <c:v>82.092399999999998</c:v>
                </c:pt>
                <c:pt idx="108">
                  <c:v>82.105599999999995</c:v>
                </c:pt>
                <c:pt idx="109">
                  <c:v>82.118799999999993</c:v>
                </c:pt>
                <c:pt idx="110">
                  <c:v>82.132000000000005</c:v>
                </c:pt>
                <c:pt idx="111">
                  <c:v>82.145200000000003</c:v>
                </c:pt>
                <c:pt idx="112">
                  <c:v>82.1584</c:v>
                </c:pt>
                <c:pt idx="113">
                  <c:v>82.171599999999998</c:v>
                </c:pt>
                <c:pt idx="114">
                  <c:v>82.184799999999996</c:v>
                </c:pt>
                <c:pt idx="115">
                  <c:v>82.197999999999993</c:v>
                </c:pt>
                <c:pt idx="116">
                  <c:v>82.211200000000005</c:v>
                </c:pt>
                <c:pt idx="117">
                  <c:v>82.224400000000003</c:v>
                </c:pt>
                <c:pt idx="118">
                  <c:v>82.2376</c:v>
                </c:pt>
                <c:pt idx="119">
                  <c:v>82.250799999999998</c:v>
                </c:pt>
                <c:pt idx="120">
                  <c:v>82.263999999999996</c:v>
                </c:pt>
                <c:pt idx="121">
                  <c:v>82.277199999999993</c:v>
                </c:pt>
                <c:pt idx="122">
                  <c:v>82.290400000000005</c:v>
                </c:pt>
                <c:pt idx="123">
                  <c:v>82.303600000000003</c:v>
                </c:pt>
                <c:pt idx="124">
                  <c:v>82.316800000000001</c:v>
                </c:pt>
                <c:pt idx="125">
                  <c:v>82.33</c:v>
                </c:pt>
                <c:pt idx="126">
                  <c:v>82.343199999999996</c:v>
                </c:pt>
                <c:pt idx="127">
                  <c:v>82.356399999999994</c:v>
                </c:pt>
                <c:pt idx="128">
                  <c:v>82.369600000000005</c:v>
                </c:pt>
                <c:pt idx="129">
                  <c:v>82.382800000000003</c:v>
                </c:pt>
                <c:pt idx="130">
                  <c:v>82.396000000000001</c:v>
                </c:pt>
                <c:pt idx="131">
                  <c:v>82.409199999999998</c:v>
                </c:pt>
                <c:pt idx="132">
                  <c:v>82.422399999999996</c:v>
                </c:pt>
                <c:pt idx="133">
                  <c:v>82.435599999999994</c:v>
                </c:pt>
                <c:pt idx="134">
                  <c:v>82.448800000000006</c:v>
                </c:pt>
                <c:pt idx="135">
                  <c:v>82.462000000000003</c:v>
                </c:pt>
                <c:pt idx="136">
                  <c:v>82.475200000000001</c:v>
                </c:pt>
                <c:pt idx="137">
                  <c:v>82.488399999999999</c:v>
                </c:pt>
                <c:pt idx="138">
                  <c:v>82.501599999999996</c:v>
                </c:pt>
                <c:pt idx="139">
                  <c:v>82.514799999999994</c:v>
                </c:pt>
                <c:pt idx="140">
                  <c:v>82.528000000000006</c:v>
                </c:pt>
                <c:pt idx="141">
                  <c:v>82.541200000000003</c:v>
                </c:pt>
                <c:pt idx="142">
                  <c:v>82.554400000000001</c:v>
                </c:pt>
                <c:pt idx="143">
                  <c:v>82.567599999999999</c:v>
                </c:pt>
                <c:pt idx="144">
                  <c:v>82.580799999999996</c:v>
                </c:pt>
                <c:pt idx="145">
                  <c:v>82.593999999999994</c:v>
                </c:pt>
                <c:pt idx="146">
                  <c:v>82.607200000000006</c:v>
                </c:pt>
                <c:pt idx="147">
                  <c:v>82.620400000000004</c:v>
                </c:pt>
                <c:pt idx="148">
                  <c:v>82.633600000000001</c:v>
                </c:pt>
                <c:pt idx="149">
                  <c:v>82.646799999999999</c:v>
                </c:pt>
                <c:pt idx="150">
                  <c:v>82.66</c:v>
                </c:pt>
                <c:pt idx="151">
                  <c:v>82.673199999999994</c:v>
                </c:pt>
                <c:pt idx="152">
                  <c:v>82.686400000000006</c:v>
                </c:pt>
                <c:pt idx="153">
                  <c:v>82.699600000000004</c:v>
                </c:pt>
                <c:pt idx="154">
                  <c:v>82.712800000000001</c:v>
                </c:pt>
                <c:pt idx="155">
                  <c:v>82.725999999999999</c:v>
                </c:pt>
                <c:pt idx="156">
                  <c:v>82.739199999999997</c:v>
                </c:pt>
                <c:pt idx="157">
                  <c:v>82.752399999999994</c:v>
                </c:pt>
                <c:pt idx="158">
                  <c:v>82.765600000000006</c:v>
                </c:pt>
                <c:pt idx="159">
                  <c:v>82.778800000000004</c:v>
                </c:pt>
                <c:pt idx="160">
                  <c:v>82.792000000000002</c:v>
                </c:pt>
                <c:pt idx="161">
                  <c:v>82.805199999999999</c:v>
                </c:pt>
                <c:pt idx="162">
                  <c:v>82.818399999999997</c:v>
                </c:pt>
                <c:pt idx="163">
                  <c:v>82.831599999999995</c:v>
                </c:pt>
                <c:pt idx="164">
                  <c:v>82.844800000000006</c:v>
                </c:pt>
                <c:pt idx="165">
                  <c:v>82.858000000000004</c:v>
                </c:pt>
                <c:pt idx="166">
                  <c:v>82.871200000000002</c:v>
                </c:pt>
                <c:pt idx="167">
                  <c:v>82.884399999999999</c:v>
                </c:pt>
                <c:pt idx="168">
                  <c:v>82.897599999999997</c:v>
                </c:pt>
                <c:pt idx="169">
                  <c:v>82.910799999999995</c:v>
                </c:pt>
                <c:pt idx="170">
                  <c:v>82.924000000000007</c:v>
                </c:pt>
                <c:pt idx="171">
                  <c:v>82.937200000000004</c:v>
                </c:pt>
                <c:pt idx="172">
                  <c:v>82.950400000000002</c:v>
                </c:pt>
                <c:pt idx="173">
                  <c:v>82.9636</c:v>
                </c:pt>
                <c:pt idx="174">
                  <c:v>82.976799999999997</c:v>
                </c:pt>
                <c:pt idx="175">
                  <c:v>82.99</c:v>
                </c:pt>
                <c:pt idx="176">
                  <c:v>83.003200000000007</c:v>
                </c:pt>
                <c:pt idx="177">
                  <c:v>83.016400000000004</c:v>
                </c:pt>
                <c:pt idx="178">
                  <c:v>83.029600000000002</c:v>
                </c:pt>
                <c:pt idx="179">
                  <c:v>83.0428</c:v>
                </c:pt>
                <c:pt idx="180">
                  <c:v>83.055999999999997</c:v>
                </c:pt>
                <c:pt idx="181">
                  <c:v>83.069199999999995</c:v>
                </c:pt>
                <c:pt idx="182">
                  <c:v>83.082400000000007</c:v>
                </c:pt>
                <c:pt idx="183">
                  <c:v>83.095600000000005</c:v>
                </c:pt>
                <c:pt idx="184">
                  <c:v>83.108800000000002</c:v>
                </c:pt>
                <c:pt idx="185">
                  <c:v>83.122</c:v>
                </c:pt>
                <c:pt idx="186">
                  <c:v>83.135199999999998</c:v>
                </c:pt>
                <c:pt idx="187">
                  <c:v>83.148399999999995</c:v>
                </c:pt>
                <c:pt idx="188">
                  <c:v>83.161599999999993</c:v>
                </c:pt>
                <c:pt idx="189">
                  <c:v>83.174800000000005</c:v>
                </c:pt>
                <c:pt idx="190">
                  <c:v>83.188000000000002</c:v>
                </c:pt>
                <c:pt idx="191">
                  <c:v>83.2012</c:v>
                </c:pt>
                <c:pt idx="192">
                  <c:v>83.214399999999998</c:v>
                </c:pt>
                <c:pt idx="193">
                  <c:v>83.227599999999995</c:v>
                </c:pt>
                <c:pt idx="194">
                  <c:v>83.240799999999993</c:v>
                </c:pt>
                <c:pt idx="195">
                  <c:v>83.254000000000005</c:v>
                </c:pt>
                <c:pt idx="196">
                  <c:v>83.267200000000003</c:v>
                </c:pt>
                <c:pt idx="197">
                  <c:v>83.2804</c:v>
                </c:pt>
                <c:pt idx="198">
                  <c:v>83.293599999999998</c:v>
                </c:pt>
                <c:pt idx="199">
                  <c:v>83.306799999999996</c:v>
                </c:pt>
                <c:pt idx="200">
                  <c:v>83.32</c:v>
                </c:pt>
                <c:pt idx="201">
                  <c:v>83.333200000000005</c:v>
                </c:pt>
                <c:pt idx="202">
                  <c:v>83.346400000000003</c:v>
                </c:pt>
                <c:pt idx="203">
                  <c:v>83.3596</c:v>
                </c:pt>
                <c:pt idx="204">
                  <c:v>83.372799999999998</c:v>
                </c:pt>
                <c:pt idx="205">
                  <c:v>83.385999999999996</c:v>
                </c:pt>
                <c:pt idx="206">
                  <c:v>83.399199999999993</c:v>
                </c:pt>
                <c:pt idx="207">
                  <c:v>83.412400000000005</c:v>
                </c:pt>
                <c:pt idx="208">
                  <c:v>83.425600000000003</c:v>
                </c:pt>
                <c:pt idx="209">
                  <c:v>83.438800000000001</c:v>
                </c:pt>
                <c:pt idx="210">
                  <c:v>83.451999999999998</c:v>
                </c:pt>
                <c:pt idx="211">
                  <c:v>83.465199999999996</c:v>
                </c:pt>
                <c:pt idx="212">
                  <c:v>83.478399999999993</c:v>
                </c:pt>
                <c:pt idx="213">
                  <c:v>83.491600000000005</c:v>
                </c:pt>
                <c:pt idx="214">
                  <c:v>83.504800000000003</c:v>
                </c:pt>
                <c:pt idx="215">
                  <c:v>83.518000000000001</c:v>
                </c:pt>
                <c:pt idx="216">
                  <c:v>83.531199999999998</c:v>
                </c:pt>
                <c:pt idx="217">
                  <c:v>83.544399999999996</c:v>
                </c:pt>
                <c:pt idx="218">
                  <c:v>83.557599999999994</c:v>
                </c:pt>
                <c:pt idx="219">
                  <c:v>83.570800000000006</c:v>
                </c:pt>
                <c:pt idx="220">
                  <c:v>83.584000000000003</c:v>
                </c:pt>
                <c:pt idx="221">
                  <c:v>83.597200000000001</c:v>
                </c:pt>
                <c:pt idx="222">
                  <c:v>83.610399999999998</c:v>
                </c:pt>
                <c:pt idx="223">
                  <c:v>83.623599999999996</c:v>
                </c:pt>
                <c:pt idx="224">
                  <c:v>83.636799999999994</c:v>
                </c:pt>
                <c:pt idx="225">
                  <c:v>83.65</c:v>
                </c:pt>
                <c:pt idx="226">
                  <c:v>83.663200000000003</c:v>
                </c:pt>
                <c:pt idx="227">
                  <c:v>83.676400000000001</c:v>
                </c:pt>
                <c:pt idx="228">
                  <c:v>83.689599999999999</c:v>
                </c:pt>
                <c:pt idx="229">
                  <c:v>83.702799999999996</c:v>
                </c:pt>
                <c:pt idx="230">
                  <c:v>83.715999999999994</c:v>
                </c:pt>
                <c:pt idx="231">
                  <c:v>83.729200000000006</c:v>
                </c:pt>
                <c:pt idx="232">
                  <c:v>83.742400000000004</c:v>
                </c:pt>
                <c:pt idx="233">
                  <c:v>83.755600000000001</c:v>
                </c:pt>
                <c:pt idx="234">
                  <c:v>83.768799999999999</c:v>
                </c:pt>
                <c:pt idx="235">
                  <c:v>83.781999999999996</c:v>
                </c:pt>
                <c:pt idx="236">
                  <c:v>83.795199999999994</c:v>
                </c:pt>
                <c:pt idx="237">
                  <c:v>83.808400000000006</c:v>
                </c:pt>
                <c:pt idx="238">
                  <c:v>83.821600000000004</c:v>
                </c:pt>
                <c:pt idx="239">
                  <c:v>83.834800000000001</c:v>
                </c:pt>
                <c:pt idx="240">
                  <c:v>83.847999999999999</c:v>
                </c:pt>
                <c:pt idx="241">
                  <c:v>83.861199999999997</c:v>
                </c:pt>
                <c:pt idx="242">
                  <c:v>83.874399999999994</c:v>
                </c:pt>
                <c:pt idx="243">
                  <c:v>83.887600000000006</c:v>
                </c:pt>
                <c:pt idx="244">
                  <c:v>83.900800000000004</c:v>
                </c:pt>
                <c:pt idx="245">
                  <c:v>83.914000000000001</c:v>
                </c:pt>
                <c:pt idx="246">
                  <c:v>83.927199999999999</c:v>
                </c:pt>
                <c:pt idx="247">
                  <c:v>83.940399999999997</c:v>
                </c:pt>
                <c:pt idx="248">
                  <c:v>83.953599999999994</c:v>
                </c:pt>
                <c:pt idx="249">
                  <c:v>83.966800000000006</c:v>
                </c:pt>
                <c:pt idx="250">
                  <c:v>83.98</c:v>
                </c:pt>
                <c:pt idx="251">
                  <c:v>83.993200000000002</c:v>
                </c:pt>
                <c:pt idx="252">
                  <c:v>84.006399999999999</c:v>
                </c:pt>
                <c:pt idx="253">
                  <c:v>84.019599999999997</c:v>
                </c:pt>
                <c:pt idx="254">
                  <c:v>84.032799999999995</c:v>
                </c:pt>
                <c:pt idx="255">
                  <c:v>84.046000000000006</c:v>
                </c:pt>
                <c:pt idx="256">
                  <c:v>84.059200000000004</c:v>
                </c:pt>
                <c:pt idx="257">
                  <c:v>84.072400000000002</c:v>
                </c:pt>
                <c:pt idx="258">
                  <c:v>84.085599999999999</c:v>
                </c:pt>
                <c:pt idx="259">
                  <c:v>84.098799999999997</c:v>
                </c:pt>
                <c:pt idx="260">
                  <c:v>84.111999999999995</c:v>
                </c:pt>
                <c:pt idx="261">
                  <c:v>84.125200000000007</c:v>
                </c:pt>
                <c:pt idx="262">
                  <c:v>84.138400000000004</c:v>
                </c:pt>
                <c:pt idx="263">
                  <c:v>84.151600000000002</c:v>
                </c:pt>
                <c:pt idx="264">
                  <c:v>84.1648</c:v>
                </c:pt>
                <c:pt idx="265">
                  <c:v>84.177999999999997</c:v>
                </c:pt>
                <c:pt idx="266">
                  <c:v>84.191199999999995</c:v>
                </c:pt>
                <c:pt idx="267">
                  <c:v>84.204400000000007</c:v>
                </c:pt>
                <c:pt idx="268">
                  <c:v>84.217600000000004</c:v>
                </c:pt>
                <c:pt idx="269">
                  <c:v>84.230800000000002</c:v>
                </c:pt>
                <c:pt idx="270">
                  <c:v>84.244</c:v>
                </c:pt>
                <c:pt idx="271">
                  <c:v>84.257199999999997</c:v>
                </c:pt>
                <c:pt idx="272">
                  <c:v>84.270399999999995</c:v>
                </c:pt>
                <c:pt idx="273">
                  <c:v>84.283600000000007</c:v>
                </c:pt>
                <c:pt idx="274">
                  <c:v>84.296800000000005</c:v>
                </c:pt>
                <c:pt idx="275">
                  <c:v>84.31</c:v>
                </c:pt>
                <c:pt idx="276">
                  <c:v>84.3232</c:v>
                </c:pt>
                <c:pt idx="277">
                  <c:v>84.336399999999998</c:v>
                </c:pt>
                <c:pt idx="278">
                  <c:v>84.349599999999995</c:v>
                </c:pt>
                <c:pt idx="279">
                  <c:v>84.362799999999993</c:v>
                </c:pt>
                <c:pt idx="280">
                  <c:v>84.376000000000005</c:v>
                </c:pt>
                <c:pt idx="281">
                  <c:v>84.389200000000002</c:v>
                </c:pt>
                <c:pt idx="282">
                  <c:v>84.4024</c:v>
                </c:pt>
                <c:pt idx="283">
                  <c:v>84.415599999999998</c:v>
                </c:pt>
                <c:pt idx="284">
                  <c:v>84.428799999999995</c:v>
                </c:pt>
                <c:pt idx="285">
                  <c:v>84.442000000000007</c:v>
                </c:pt>
                <c:pt idx="286">
                  <c:v>84.455200000000005</c:v>
                </c:pt>
                <c:pt idx="287">
                  <c:v>84.468400000000003</c:v>
                </c:pt>
                <c:pt idx="288">
                  <c:v>84.4816</c:v>
                </c:pt>
                <c:pt idx="289">
                  <c:v>84.494799999999998</c:v>
                </c:pt>
                <c:pt idx="290">
                  <c:v>84.507999999999996</c:v>
                </c:pt>
                <c:pt idx="291">
                  <c:v>84.521199999999993</c:v>
                </c:pt>
                <c:pt idx="292">
                  <c:v>84.534400000000005</c:v>
                </c:pt>
                <c:pt idx="293">
                  <c:v>84.547600000000003</c:v>
                </c:pt>
                <c:pt idx="294">
                  <c:v>84.5608</c:v>
                </c:pt>
                <c:pt idx="295">
                  <c:v>84.573999999999998</c:v>
                </c:pt>
                <c:pt idx="296">
                  <c:v>84.587199999999996</c:v>
                </c:pt>
                <c:pt idx="297">
                  <c:v>84.600399999999993</c:v>
                </c:pt>
                <c:pt idx="298">
                  <c:v>84.613600000000005</c:v>
                </c:pt>
                <c:pt idx="299">
                  <c:v>84.626800000000003</c:v>
                </c:pt>
                <c:pt idx="300">
                  <c:v>84.64</c:v>
                </c:pt>
                <c:pt idx="301">
                  <c:v>84.653199999999998</c:v>
                </c:pt>
                <c:pt idx="302">
                  <c:v>84.666399999999996</c:v>
                </c:pt>
                <c:pt idx="303">
                  <c:v>84.679599999999994</c:v>
                </c:pt>
                <c:pt idx="304">
                  <c:v>84.692800000000005</c:v>
                </c:pt>
                <c:pt idx="305">
                  <c:v>84.706000000000003</c:v>
                </c:pt>
                <c:pt idx="306">
                  <c:v>84.719200000000001</c:v>
                </c:pt>
                <c:pt idx="307">
                  <c:v>84.732399999999998</c:v>
                </c:pt>
                <c:pt idx="308">
                  <c:v>84.745599999999996</c:v>
                </c:pt>
                <c:pt idx="309">
                  <c:v>84.758799999999994</c:v>
                </c:pt>
                <c:pt idx="310">
                  <c:v>84.772000000000006</c:v>
                </c:pt>
                <c:pt idx="311">
                  <c:v>84.785200000000003</c:v>
                </c:pt>
                <c:pt idx="312">
                  <c:v>84.798400000000001</c:v>
                </c:pt>
                <c:pt idx="313">
                  <c:v>84.811599999999999</c:v>
                </c:pt>
                <c:pt idx="314">
                  <c:v>84.824799999999996</c:v>
                </c:pt>
                <c:pt idx="315">
                  <c:v>84.837999999999994</c:v>
                </c:pt>
                <c:pt idx="316">
                  <c:v>84.851200000000006</c:v>
                </c:pt>
                <c:pt idx="317">
                  <c:v>84.864400000000003</c:v>
                </c:pt>
                <c:pt idx="318">
                  <c:v>84.877600000000001</c:v>
                </c:pt>
                <c:pt idx="319">
                  <c:v>84.890799999999999</c:v>
                </c:pt>
                <c:pt idx="320">
                  <c:v>84.903999999999996</c:v>
                </c:pt>
                <c:pt idx="321">
                  <c:v>84.917199999999994</c:v>
                </c:pt>
                <c:pt idx="322">
                  <c:v>84.930400000000006</c:v>
                </c:pt>
                <c:pt idx="323">
                  <c:v>84.943600000000004</c:v>
                </c:pt>
                <c:pt idx="324">
                  <c:v>84.956800000000001</c:v>
                </c:pt>
                <c:pt idx="325">
                  <c:v>84.97</c:v>
                </c:pt>
                <c:pt idx="326">
                  <c:v>84.983199999999997</c:v>
                </c:pt>
                <c:pt idx="327">
                  <c:v>84.996399999999994</c:v>
                </c:pt>
                <c:pt idx="328">
                  <c:v>85.009600000000006</c:v>
                </c:pt>
                <c:pt idx="329">
                  <c:v>85.022800000000004</c:v>
                </c:pt>
                <c:pt idx="330">
                  <c:v>85.036000000000001</c:v>
                </c:pt>
                <c:pt idx="331">
                  <c:v>85.049199999999999</c:v>
                </c:pt>
                <c:pt idx="332">
                  <c:v>85.062399999999997</c:v>
                </c:pt>
                <c:pt idx="333">
                  <c:v>85.075599999999994</c:v>
                </c:pt>
                <c:pt idx="334">
                  <c:v>85.088800000000006</c:v>
                </c:pt>
                <c:pt idx="335">
                  <c:v>85.102000000000004</c:v>
                </c:pt>
                <c:pt idx="336">
                  <c:v>85.115200000000002</c:v>
                </c:pt>
                <c:pt idx="337">
                  <c:v>85.128399999999999</c:v>
                </c:pt>
                <c:pt idx="338">
                  <c:v>85.141599999999997</c:v>
                </c:pt>
                <c:pt idx="339">
                  <c:v>85.154799999999994</c:v>
                </c:pt>
                <c:pt idx="340">
                  <c:v>85.168000000000006</c:v>
                </c:pt>
                <c:pt idx="341">
                  <c:v>85.181200000000004</c:v>
                </c:pt>
                <c:pt idx="342">
                  <c:v>85.194400000000002</c:v>
                </c:pt>
                <c:pt idx="343">
                  <c:v>85.207599999999999</c:v>
                </c:pt>
                <c:pt idx="344">
                  <c:v>85.220799999999997</c:v>
                </c:pt>
                <c:pt idx="345">
                  <c:v>85.233999999999995</c:v>
                </c:pt>
                <c:pt idx="346">
                  <c:v>85.247200000000007</c:v>
                </c:pt>
                <c:pt idx="347">
                  <c:v>85.260400000000004</c:v>
                </c:pt>
                <c:pt idx="348">
                  <c:v>85.273600000000002</c:v>
                </c:pt>
                <c:pt idx="349">
                  <c:v>85.286799999999999</c:v>
                </c:pt>
                <c:pt idx="350">
                  <c:v>85.3</c:v>
                </c:pt>
                <c:pt idx="351">
                  <c:v>85.313199999999995</c:v>
                </c:pt>
                <c:pt idx="352">
                  <c:v>85.326400000000007</c:v>
                </c:pt>
                <c:pt idx="353">
                  <c:v>85.339600000000004</c:v>
                </c:pt>
                <c:pt idx="354">
                  <c:v>85.352800000000002</c:v>
                </c:pt>
                <c:pt idx="355">
                  <c:v>85.366</c:v>
                </c:pt>
                <c:pt idx="356">
                  <c:v>85.379199999999997</c:v>
                </c:pt>
                <c:pt idx="357">
                  <c:v>85.392399999999995</c:v>
                </c:pt>
                <c:pt idx="358">
                  <c:v>85.405600000000007</c:v>
                </c:pt>
                <c:pt idx="359">
                  <c:v>85.418800000000005</c:v>
                </c:pt>
                <c:pt idx="360">
                  <c:v>85.432000000000002</c:v>
                </c:pt>
                <c:pt idx="361">
                  <c:v>85.4452</c:v>
                </c:pt>
                <c:pt idx="362">
                  <c:v>85.458399999999997</c:v>
                </c:pt>
                <c:pt idx="363">
                  <c:v>85.471599999999995</c:v>
                </c:pt>
                <c:pt idx="364">
                  <c:v>85.484800000000007</c:v>
                </c:pt>
                <c:pt idx="365">
                  <c:v>85.498000000000005</c:v>
                </c:pt>
                <c:pt idx="366">
                  <c:v>85.511200000000002</c:v>
                </c:pt>
                <c:pt idx="367">
                  <c:v>85.5244</c:v>
                </c:pt>
                <c:pt idx="368">
                  <c:v>85.537599999999998</c:v>
                </c:pt>
                <c:pt idx="369">
                  <c:v>85.550799999999995</c:v>
                </c:pt>
                <c:pt idx="370">
                  <c:v>85.563999999999993</c:v>
                </c:pt>
                <c:pt idx="371">
                  <c:v>85.577200000000005</c:v>
                </c:pt>
                <c:pt idx="372">
                  <c:v>85.590400000000002</c:v>
                </c:pt>
                <c:pt idx="373">
                  <c:v>85.6036</c:v>
                </c:pt>
                <c:pt idx="374">
                  <c:v>85.616799999999998</c:v>
                </c:pt>
                <c:pt idx="375">
                  <c:v>85.63</c:v>
                </c:pt>
                <c:pt idx="376">
                  <c:v>85.643199999999993</c:v>
                </c:pt>
                <c:pt idx="377">
                  <c:v>85.656400000000005</c:v>
                </c:pt>
                <c:pt idx="378">
                  <c:v>85.669600000000003</c:v>
                </c:pt>
                <c:pt idx="379">
                  <c:v>85.6828</c:v>
                </c:pt>
                <c:pt idx="380">
                  <c:v>85.695999999999998</c:v>
                </c:pt>
                <c:pt idx="381">
                  <c:v>85.709199999999996</c:v>
                </c:pt>
                <c:pt idx="382">
                  <c:v>85.722399999999993</c:v>
                </c:pt>
                <c:pt idx="383">
                  <c:v>85.735600000000005</c:v>
                </c:pt>
                <c:pt idx="384">
                  <c:v>85.748800000000003</c:v>
                </c:pt>
                <c:pt idx="385">
                  <c:v>85.762</c:v>
                </c:pt>
                <c:pt idx="386">
                  <c:v>85.775199999999998</c:v>
                </c:pt>
                <c:pt idx="387">
                  <c:v>85.788399999999996</c:v>
                </c:pt>
                <c:pt idx="388">
                  <c:v>85.801599999999993</c:v>
                </c:pt>
                <c:pt idx="389">
                  <c:v>85.814800000000005</c:v>
                </c:pt>
                <c:pt idx="390">
                  <c:v>85.828000000000003</c:v>
                </c:pt>
                <c:pt idx="391">
                  <c:v>85.841200000000001</c:v>
                </c:pt>
                <c:pt idx="392">
                  <c:v>85.854399999999998</c:v>
                </c:pt>
                <c:pt idx="393">
                  <c:v>85.867599999999996</c:v>
                </c:pt>
                <c:pt idx="394">
                  <c:v>85.880799999999994</c:v>
                </c:pt>
                <c:pt idx="395">
                  <c:v>85.894000000000005</c:v>
                </c:pt>
                <c:pt idx="396">
                  <c:v>85.907200000000003</c:v>
                </c:pt>
                <c:pt idx="397">
                  <c:v>85.920400000000001</c:v>
                </c:pt>
                <c:pt idx="398">
                  <c:v>85.933599999999998</c:v>
                </c:pt>
                <c:pt idx="399">
                  <c:v>85.946799999999996</c:v>
                </c:pt>
                <c:pt idx="400">
                  <c:v>85.96</c:v>
                </c:pt>
                <c:pt idx="401">
                  <c:v>85.973200000000006</c:v>
                </c:pt>
                <c:pt idx="402">
                  <c:v>85.986400000000003</c:v>
                </c:pt>
                <c:pt idx="403">
                  <c:v>85.999600000000001</c:v>
                </c:pt>
                <c:pt idx="404">
                  <c:v>86.012799999999999</c:v>
                </c:pt>
                <c:pt idx="405">
                  <c:v>86.025999999999996</c:v>
                </c:pt>
                <c:pt idx="406">
                  <c:v>86.039199999999994</c:v>
                </c:pt>
                <c:pt idx="407">
                  <c:v>86.052400000000006</c:v>
                </c:pt>
                <c:pt idx="408">
                  <c:v>86.065600000000003</c:v>
                </c:pt>
                <c:pt idx="409">
                  <c:v>86.078800000000001</c:v>
                </c:pt>
                <c:pt idx="410">
                  <c:v>86.091999999999999</c:v>
                </c:pt>
                <c:pt idx="411">
                  <c:v>86.105199999999996</c:v>
                </c:pt>
                <c:pt idx="412">
                  <c:v>86.118399999999994</c:v>
                </c:pt>
                <c:pt idx="413">
                  <c:v>86.131600000000006</c:v>
                </c:pt>
                <c:pt idx="414">
                  <c:v>86.144800000000004</c:v>
                </c:pt>
                <c:pt idx="415">
                  <c:v>86.158000000000001</c:v>
                </c:pt>
                <c:pt idx="416">
                  <c:v>86.171199999999999</c:v>
                </c:pt>
                <c:pt idx="417">
                  <c:v>86.184399999999997</c:v>
                </c:pt>
                <c:pt idx="418">
                  <c:v>86.197599999999994</c:v>
                </c:pt>
                <c:pt idx="419">
                  <c:v>86.210800000000006</c:v>
                </c:pt>
                <c:pt idx="420">
                  <c:v>86.224000000000004</c:v>
                </c:pt>
                <c:pt idx="421">
                  <c:v>86.237200000000001</c:v>
                </c:pt>
                <c:pt idx="422">
                  <c:v>86.250399999999999</c:v>
                </c:pt>
                <c:pt idx="423">
                  <c:v>86.263599999999997</c:v>
                </c:pt>
                <c:pt idx="424">
                  <c:v>86.276799999999994</c:v>
                </c:pt>
                <c:pt idx="425">
                  <c:v>86.29</c:v>
                </c:pt>
                <c:pt idx="426">
                  <c:v>86.303200000000004</c:v>
                </c:pt>
                <c:pt idx="427">
                  <c:v>86.316400000000002</c:v>
                </c:pt>
                <c:pt idx="428">
                  <c:v>86.329599999999999</c:v>
                </c:pt>
                <c:pt idx="429">
                  <c:v>86.342799999999997</c:v>
                </c:pt>
                <c:pt idx="430">
                  <c:v>86.355999999999995</c:v>
                </c:pt>
                <c:pt idx="431">
                  <c:v>86.369200000000006</c:v>
                </c:pt>
                <c:pt idx="432">
                  <c:v>86.382400000000004</c:v>
                </c:pt>
                <c:pt idx="433">
                  <c:v>86.395600000000002</c:v>
                </c:pt>
                <c:pt idx="434">
                  <c:v>86.408799999999999</c:v>
                </c:pt>
                <c:pt idx="435">
                  <c:v>86.421999999999997</c:v>
                </c:pt>
                <c:pt idx="436">
                  <c:v>86.435199999999995</c:v>
                </c:pt>
                <c:pt idx="437">
                  <c:v>86.448400000000007</c:v>
                </c:pt>
                <c:pt idx="438">
                  <c:v>86.461600000000004</c:v>
                </c:pt>
                <c:pt idx="439">
                  <c:v>86.474800000000002</c:v>
                </c:pt>
                <c:pt idx="440">
                  <c:v>86.488</c:v>
                </c:pt>
                <c:pt idx="441">
                  <c:v>86.501199999999997</c:v>
                </c:pt>
                <c:pt idx="442">
                  <c:v>86.514399999999995</c:v>
                </c:pt>
                <c:pt idx="443">
                  <c:v>86.527600000000007</c:v>
                </c:pt>
                <c:pt idx="444">
                  <c:v>86.540800000000004</c:v>
                </c:pt>
                <c:pt idx="445">
                  <c:v>86.554000000000002</c:v>
                </c:pt>
                <c:pt idx="446">
                  <c:v>86.5672</c:v>
                </c:pt>
                <c:pt idx="447">
                  <c:v>86.580399999999997</c:v>
                </c:pt>
                <c:pt idx="448">
                  <c:v>86.593599999999995</c:v>
                </c:pt>
                <c:pt idx="449">
                  <c:v>86.606799999999993</c:v>
                </c:pt>
                <c:pt idx="450">
                  <c:v>86.62</c:v>
                </c:pt>
                <c:pt idx="451">
                  <c:v>86.633200000000002</c:v>
                </c:pt>
                <c:pt idx="452">
                  <c:v>86.6464</c:v>
                </c:pt>
                <c:pt idx="453">
                  <c:v>86.659599999999998</c:v>
                </c:pt>
                <c:pt idx="454">
                  <c:v>86.672799999999995</c:v>
                </c:pt>
                <c:pt idx="455">
                  <c:v>86.686000000000007</c:v>
                </c:pt>
                <c:pt idx="456">
                  <c:v>86.699200000000005</c:v>
                </c:pt>
                <c:pt idx="457">
                  <c:v>86.712400000000002</c:v>
                </c:pt>
                <c:pt idx="458">
                  <c:v>86.7256</c:v>
                </c:pt>
                <c:pt idx="459">
                  <c:v>86.738799999999998</c:v>
                </c:pt>
                <c:pt idx="460">
                  <c:v>86.751999999999995</c:v>
                </c:pt>
                <c:pt idx="461">
                  <c:v>86.765199999999993</c:v>
                </c:pt>
                <c:pt idx="462">
                  <c:v>86.778400000000005</c:v>
                </c:pt>
                <c:pt idx="463">
                  <c:v>86.791600000000003</c:v>
                </c:pt>
                <c:pt idx="464">
                  <c:v>86.8048</c:v>
                </c:pt>
                <c:pt idx="465">
                  <c:v>86.817999999999998</c:v>
                </c:pt>
                <c:pt idx="466">
                  <c:v>86.831199999999995</c:v>
                </c:pt>
                <c:pt idx="467">
                  <c:v>86.844400000000007</c:v>
                </c:pt>
                <c:pt idx="468">
                  <c:v>86.857600000000005</c:v>
                </c:pt>
                <c:pt idx="469">
                  <c:v>86.870800000000003</c:v>
                </c:pt>
                <c:pt idx="470">
                  <c:v>86.884</c:v>
                </c:pt>
                <c:pt idx="471">
                  <c:v>86.897199999999998</c:v>
                </c:pt>
                <c:pt idx="472">
                  <c:v>86.910399999999996</c:v>
                </c:pt>
                <c:pt idx="473">
                  <c:v>86.923599999999993</c:v>
                </c:pt>
                <c:pt idx="474">
                  <c:v>86.936800000000005</c:v>
                </c:pt>
                <c:pt idx="475">
                  <c:v>86.95</c:v>
                </c:pt>
                <c:pt idx="476">
                  <c:v>86.963200000000001</c:v>
                </c:pt>
                <c:pt idx="477">
                  <c:v>86.976399999999998</c:v>
                </c:pt>
                <c:pt idx="478">
                  <c:v>86.989599999999996</c:v>
                </c:pt>
                <c:pt idx="479">
                  <c:v>87.002799999999993</c:v>
                </c:pt>
                <c:pt idx="480">
                  <c:v>87.016000000000005</c:v>
                </c:pt>
                <c:pt idx="481">
                  <c:v>87.029200000000003</c:v>
                </c:pt>
                <c:pt idx="482">
                  <c:v>87.042400000000001</c:v>
                </c:pt>
                <c:pt idx="483">
                  <c:v>87.055599999999998</c:v>
                </c:pt>
                <c:pt idx="484">
                  <c:v>87.068799999999996</c:v>
                </c:pt>
                <c:pt idx="485">
                  <c:v>87.081999999999994</c:v>
                </c:pt>
                <c:pt idx="486">
                  <c:v>87.095200000000006</c:v>
                </c:pt>
                <c:pt idx="487">
                  <c:v>87.108400000000003</c:v>
                </c:pt>
                <c:pt idx="488">
                  <c:v>87.121600000000001</c:v>
                </c:pt>
                <c:pt idx="489">
                  <c:v>87.134799999999998</c:v>
                </c:pt>
                <c:pt idx="490">
                  <c:v>87.147999999999996</c:v>
                </c:pt>
                <c:pt idx="491">
                  <c:v>87.161199999999994</c:v>
                </c:pt>
                <c:pt idx="492">
                  <c:v>87.174400000000006</c:v>
                </c:pt>
                <c:pt idx="493">
                  <c:v>87.187600000000003</c:v>
                </c:pt>
                <c:pt idx="494">
                  <c:v>87.200800000000001</c:v>
                </c:pt>
                <c:pt idx="495">
                  <c:v>87.213999999999999</c:v>
                </c:pt>
                <c:pt idx="496">
                  <c:v>87.227199999999996</c:v>
                </c:pt>
                <c:pt idx="497">
                  <c:v>87.240399999999994</c:v>
                </c:pt>
                <c:pt idx="498">
                  <c:v>87.253600000000006</c:v>
                </c:pt>
                <c:pt idx="499">
                  <c:v>87.266800000000003</c:v>
                </c:pt>
                <c:pt idx="500">
                  <c:v>87.28</c:v>
                </c:pt>
                <c:pt idx="501">
                  <c:v>87.293199999999999</c:v>
                </c:pt>
                <c:pt idx="502">
                  <c:v>87.306399999999996</c:v>
                </c:pt>
                <c:pt idx="503">
                  <c:v>87.319599999999994</c:v>
                </c:pt>
                <c:pt idx="504">
                  <c:v>87.332800000000006</c:v>
                </c:pt>
                <c:pt idx="505">
                  <c:v>87.346000000000004</c:v>
                </c:pt>
                <c:pt idx="506">
                  <c:v>87.359200000000001</c:v>
                </c:pt>
                <c:pt idx="507">
                  <c:v>87.372399999999999</c:v>
                </c:pt>
                <c:pt idx="508">
                  <c:v>87.385599999999997</c:v>
                </c:pt>
                <c:pt idx="509">
                  <c:v>87.398799999999994</c:v>
                </c:pt>
                <c:pt idx="510">
                  <c:v>87.412000000000006</c:v>
                </c:pt>
                <c:pt idx="511">
                  <c:v>87.425200000000004</c:v>
                </c:pt>
                <c:pt idx="512">
                  <c:v>87.438400000000001</c:v>
                </c:pt>
                <c:pt idx="513">
                  <c:v>87.451599999999999</c:v>
                </c:pt>
                <c:pt idx="514">
                  <c:v>87.464799999999997</c:v>
                </c:pt>
                <c:pt idx="515">
                  <c:v>87.477999999999994</c:v>
                </c:pt>
                <c:pt idx="516">
                  <c:v>87.491200000000006</c:v>
                </c:pt>
                <c:pt idx="517">
                  <c:v>87.504400000000004</c:v>
                </c:pt>
                <c:pt idx="518">
                  <c:v>87.517600000000002</c:v>
                </c:pt>
                <c:pt idx="519">
                  <c:v>87.530799999999999</c:v>
                </c:pt>
                <c:pt idx="520">
                  <c:v>87.543999999999997</c:v>
                </c:pt>
                <c:pt idx="521">
                  <c:v>87.557199999999995</c:v>
                </c:pt>
                <c:pt idx="522">
                  <c:v>87.570400000000006</c:v>
                </c:pt>
                <c:pt idx="523">
                  <c:v>87.583600000000004</c:v>
                </c:pt>
                <c:pt idx="524">
                  <c:v>87.596800000000002</c:v>
                </c:pt>
                <c:pt idx="525">
                  <c:v>87.61</c:v>
                </c:pt>
                <c:pt idx="526">
                  <c:v>87.623199999999997</c:v>
                </c:pt>
                <c:pt idx="527">
                  <c:v>87.636399999999995</c:v>
                </c:pt>
                <c:pt idx="528">
                  <c:v>87.649600000000007</c:v>
                </c:pt>
                <c:pt idx="529">
                  <c:v>87.662800000000004</c:v>
                </c:pt>
                <c:pt idx="530">
                  <c:v>87.676000000000002</c:v>
                </c:pt>
                <c:pt idx="531">
                  <c:v>87.6892</c:v>
                </c:pt>
                <c:pt idx="532">
                  <c:v>87.702399999999997</c:v>
                </c:pt>
                <c:pt idx="533">
                  <c:v>87.715599999999995</c:v>
                </c:pt>
                <c:pt idx="534">
                  <c:v>87.728800000000007</c:v>
                </c:pt>
                <c:pt idx="535">
                  <c:v>87.742000000000004</c:v>
                </c:pt>
                <c:pt idx="536">
                  <c:v>87.755200000000002</c:v>
                </c:pt>
                <c:pt idx="537">
                  <c:v>87.7684</c:v>
                </c:pt>
                <c:pt idx="538">
                  <c:v>87.781599999999997</c:v>
                </c:pt>
                <c:pt idx="539">
                  <c:v>87.794799999999995</c:v>
                </c:pt>
                <c:pt idx="540">
                  <c:v>87.807999999999993</c:v>
                </c:pt>
                <c:pt idx="541">
                  <c:v>87.821200000000005</c:v>
                </c:pt>
                <c:pt idx="542">
                  <c:v>87.834400000000002</c:v>
                </c:pt>
                <c:pt idx="543">
                  <c:v>87.8476</c:v>
                </c:pt>
                <c:pt idx="544">
                  <c:v>87.860799999999998</c:v>
                </c:pt>
                <c:pt idx="545">
                  <c:v>87.873999999999995</c:v>
                </c:pt>
                <c:pt idx="546">
                  <c:v>87.887200000000007</c:v>
                </c:pt>
                <c:pt idx="547">
                  <c:v>87.900400000000005</c:v>
                </c:pt>
                <c:pt idx="548">
                  <c:v>87.913600000000002</c:v>
                </c:pt>
                <c:pt idx="549">
                  <c:v>87.9268</c:v>
                </c:pt>
                <c:pt idx="550">
                  <c:v>87.94</c:v>
                </c:pt>
                <c:pt idx="551">
                  <c:v>87.953199999999995</c:v>
                </c:pt>
                <c:pt idx="552">
                  <c:v>87.966399999999993</c:v>
                </c:pt>
                <c:pt idx="553">
                  <c:v>87.979600000000005</c:v>
                </c:pt>
                <c:pt idx="554">
                  <c:v>87.992800000000003</c:v>
                </c:pt>
                <c:pt idx="555">
                  <c:v>88.006</c:v>
                </c:pt>
                <c:pt idx="556">
                  <c:v>88.019199999999998</c:v>
                </c:pt>
                <c:pt idx="557">
                  <c:v>88.032399999999996</c:v>
                </c:pt>
                <c:pt idx="558">
                  <c:v>88.045600000000007</c:v>
                </c:pt>
                <c:pt idx="559">
                  <c:v>88.058800000000005</c:v>
                </c:pt>
                <c:pt idx="560">
                  <c:v>88.072000000000003</c:v>
                </c:pt>
                <c:pt idx="561">
                  <c:v>88.0852</c:v>
                </c:pt>
                <c:pt idx="562">
                  <c:v>88.098399999999998</c:v>
                </c:pt>
                <c:pt idx="563">
                  <c:v>88.111599999999996</c:v>
                </c:pt>
                <c:pt idx="564">
                  <c:v>88.124799999999993</c:v>
                </c:pt>
                <c:pt idx="565">
                  <c:v>88.138000000000005</c:v>
                </c:pt>
                <c:pt idx="566">
                  <c:v>88.151200000000003</c:v>
                </c:pt>
                <c:pt idx="567">
                  <c:v>88.164400000000001</c:v>
                </c:pt>
                <c:pt idx="568">
                  <c:v>88.177599999999998</c:v>
                </c:pt>
                <c:pt idx="569">
                  <c:v>88.190799999999996</c:v>
                </c:pt>
                <c:pt idx="570">
                  <c:v>88.203999999999994</c:v>
                </c:pt>
                <c:pt idx="571">
                  <c:v>88.217200000000005</c:v>
                </c:pt>
                <c:pt idx="572">
                  <c:v>88.230400000000003</c:v>
                </c:pt>
                <c:pt idx="573">
                  <c:v>88.243600000000001</c:v>
                </c:pt>
                <c:pt idx="574">
                  <c:v>88.256799999999998</c:v>
                </c:pt>
                <c:pt idx="575">
                  <c:v>88.27</c:v>
                </c:pt>
                <c:pt idx="576">
                  <c:v>88.283199999999994</c:v>
                </c:pt>
                <c:pt idx="577">
                  <c:v>88.296400000000006</c:v>
                </c:pt>
                <c:pt idx="578">
                  <c:v>88.309600000000003</c:v>
                </c:pt>
                <c:pt idx="579">
                  <c:v>88.322800000000001</c:v>
                </c:pt>
                <c:pt idx="580">
                  <c:v>88.335999999999999</c:v>
                </c:pt>
                <c:pt idx="581">
                  <c:v>88.349199999999996</c:v>
                </c:pt>
                <c:pt idx="582">
                  <c:v>88.362399999999994</c:v>
                </c:pt>
                <c:pt idx="583">
                  <c:v>88.375600000000006</c:v>
                </c:pt>
                <c:pt idx="584">
                  <c:v>88.388800000000003</c:v>
                </c:pt>
                <c:pt idx="585">
                  <c:v>88.402000000000001</c:v>
                </c:pt>
                <c:pt idx="586">
                  <c:v>88.415199999999999</c:v>
                </c:pt>
                <c:pt idx="587">
                  <c:v>88.428399999999996</c:v>
                </c:pt>
                <c:pt idx="588">
                  <c:v>88.441599999999994</c:v>
                </c:pt>
                <c:pt idx="589">
                  <c:v>88.454800000000006</c:v>
                </c:pt>
                <c:pt idx="590">
                  <c:v>88.468000000000004</c:v>
                </c:pt>
                <c:pt idx="591">
                  <c:v>88.481200000000001</c:v>
                </c:pt>
                <c:pt idx="592">
                  <c:v>88.494399999999999</c:v>
                </c:pt>
                <c:pt idx="593">
                  <c:v>88.507599999999996</c:v>
                </c:pt>
                <c:pt idx="594">
                  <c:v>88.520799999999994</c:v>
                </c:pt>
                <c:pt idx="595">
                  <c:v>88.534000000000006</c:v>
                </c:pt>
                <c:pt idx="596">
                  <c:v>88.547200000000004</c:v>
                </c:pt>
                <c:pt idx="597">
                  <c:v>88.560400000000001</c:v>
                </c:pt>
                <c:pt idx="598">
                  <c:v>88.573599999999999</c:v>
                </c:pt>
                <c:pt idx="599">
                  <c:v>88.586799999999997</c:v>
                </c:pt>
                <c:pt idx="600">
                  <c:v>88.6</c:v>
                </c:pt>
              </c:numCache>
            </c:numRef>
          </c:xVal>
          <c:yVal>
            <c:numRef>
              <c:f>ENVELOPE!$A$453:$A$1053</c:f>
              <c:numCache>
                <c:formatCode>0</c:formatCode>
                <c:ptCount val="6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  <c:pt idx="150">
                  <c:v>2100</c:v>
                </c:pt>
                <c:pt idx="151">
                  <c:v>2101</c:v>
                </c:pt>
                <c:pt idx="152">
                  <c:v>2102</c:v>
                </c:pt>
                <c:pt idx="153">
                  <c:v>2103</c:v>
                </c:pt>
                <c:pt idx="154">
                  <c:v>2104</c:v>
                </c:pt>
                <c:pt idx="155">
                  <c:v>2105</c:v>
                </c:pt>
                <c:pt idx="156">
                  <c:v>2106</c:v>
                </c:pt>
                <c:pt idx="157">
                  <c:v>2107</c:v>
                </c:pt>
                <c:pt idx="158">
                  <c:v>2108</c:v>
                </c:pt>
                <c:pt idx="159">
                  <c:v>2109</c:v>
                </c:pt>
                <c:pt idx="160">
                  <c:v>2110</c:v>
                </c:pt>
                <c:pt idx="161">
                  <c:v>2111</c:v>
                </c:pt>
                <c:pt idx="162">
                  <c:v>2112</c:v>
                </c:pt>
                <c:pt idx="163">
                  <c:v>2113</c:v>
                </c:pt>
                <c:pt idx="164">
                  <c:v>2114</c:v>
                </c:pt>
                <c:pt idx="165">
                  <c:v>2115</c:v>
                </c:pt>
                <c:pt idx="166">
                  <c:v>2116</c:v>
                </c:pt>
                <c:pt idx="167">
                  <c:v>2117</c:v>
                </c:pt>
                <c:pt idx="168">
                  <c:v>2118</c:v>
                </c:pt>
                <c:pt idx="169">
                  <c:v>2119</c:v>
                </c:pt>
                <c:pt idx="170">
                  <c:v>2120</c:v>
                </c:pt>
                <c:pt idx="171">
                  <c:v>2121</c:v>
                </c:pt>
                <c:pt idx="172">
                  <c:v>2122</c:v>
                </c:pt>
                <c:pt idx="173">
                  <c:v>2123</c:v>
                </c:pt>
                <c:pt idx="174">
                  <c:v>2124</c:v>
                </c:pt>
                <c:pt idx="175">
                  <c:v>2125</c:v>
                </c:pt>
                <c:pt idx="176">
                  <c:v>2126</c:v>
                </c:pt>
                <c:pt idx="177">
                  <c:v>2127</c:v>
                </c:pt>
                <c:pt idx="178">
                  <c:v>2128</c:v>
                </c:pt>
                <c:pt idx="179">
                  <c:v>2129</c:v>
                </c:pt>
                <c:pt idx="180">
                  <c:v>2130</c:v>
                </c:pt>
                <c:pt idx="181">
                  <c:v>2131</c:v>
                </c:pt>
                <c:pt idx="182">
                  <c:v>2132</c:v>
                </c:pt>
                <c:pt idx="183">
                  <c:v>2133</c:v>
                </c:pt>
                <c:pt idx="184">
                  <c:v>2134</c:v>
                </c:pt>
                <c:pt idx="185">
                  <c:v>2135</c:v>
                </c:pt>
                <c:pt idx="186">
                  <c:v>2136</c:v>
                </c:pt>
                <c:pt idx="187">
                  <c:v>2137</c:v>
                </c:pt>
                <c:pt idx="188">
                  <c:v>2138</c:v>
                </c:pt>
                <c:pt idx="189">
                  <c:v>2139</c:v>
                </c:pt>
                <c:pt idx="190">
                  <c:v>2140</c:v>
                </c:pt>
                <c:pt idx="191">
                  <c:v>2141</c:v>
                </c:pt>
                <c:pt idx="192">
                  <c:v>2142</c:v>
                </c:pt>
                <c:pt idx="193">
                  <c:v>2143</c:v>
                </c:pt>
                <c:pt idx="194">
                  <c:v>2144</c:v>
                </c:pt>
                <c:pt idx="195">
                  <c:v>2145</c:v>
                </c:pt>
                <c:pt idx="196">
                  <c:v>2146</c:v>
                </c:pt>
                <c:pt idx="197">
                  <c:v>2147</c:v>
                </c:pt>
                <c:pt idx="198">
                  <c:v>2148</c:v>
                </c:pt>
                <c:pt idx="199">
                  <c:v>2149</c:v>
                </c:pt>
                <c:pt idx="200">
                  <c:v>2150</c:v>
                </c:pt>
                <c:pt idx="201">
                  <c:v>2151</c:v>
                </c:pt>
                <c:pt idx="202">
                  <c:v>2152</c:v>
                </c:pt>
                <c:pt idx="203">
                  <c:v>2153</c:v>
                </c:pt>
                <c:pt idx="204">
                  <c:v>2154</c:v>
                </c:pt>
                <c:pt idx="205">
                  <c:v>2155</c:v>
                </c:pt>
                <c:pt idx="206">
                  <c:v>2156</c:v>
                </c:pt>
                <c:pt idx="207">
                  <c:v>2157</c:v>
                </c:pt>
                <c:pt idx="208">
                  <c:v>2158</c:v>
                </c:pt>
                <c:pt idx="209">
                  <c:v>2159</c:v>
                </c:pt>
                <c:pt idx="210">
                  <c:v>2160</c:v>
                </c:pt>
                <c:pt idx="211">
                  <c:v>2161</c:v>
                </c:pt>
                <c:pt idx="212">
                  <c:v>2162</c:v>
                </c:pt>
                <c:pt idx="213">
                  <c:v>2163</c:v>
                </c:pt>
                <c:pt idx="214">
                  <c:v>2164</c:v>
                </c:pt>
                <c:pt idx="215">
                  <c:v>2165</c:v>
                </c:pt>
                <c:pt idx="216">
                  <c:v>2166</c:v>
                </c:pt>
                <c:pt idx="217">
                  <c:v>2167</c:v>
                </c:pt>
                <c:pt idx="218">
                  <c:v>2168</c:v>
                </c:pt>
                <c:pt idx="219">
                  <c:v>2169</c:v>
                </c:pt>
                <c:pt idx="220">
                  <c:v>2170</c:v>
                </c:pt>
                <c:pt idx="221">
                  <c:v>2171</c:v>
                </c:pt>
                <c:pt idx="222">
                  <c:v>2172</c:v>
                </c:pt>
                <c:pt idx="223">
                  <c:v>2173</c:v>
                </c:pt>
                <c:pt idx="224">
                  <c:v>2174</c:v>
                </c:pt>
                <c:pt idx="225">
                  <c:v>2175</c:v>
                </c:pt>
                <c:pt idx="226">
                  <c:v>2176</c:v>
                </c:pt>
                <c:pt idx="227">
                  <c:v>2177</c:v>
                </c:pt>
                <c:pt idx="228">
                  <c:v>2178</c:v>
                </c:pt>
                <c:pt idx="229">
                  <c:v>2179</c:v>
                </c:pt>
                <c:pt idx="230">
                  <c:v>2180</c:v>
                </c:pt>
                <c:pt idx="231">
                  <c:v>2181</c:v>
                </c:pt>
                <c:pt idx="232">
                  <c:v>2182</c:v>
                </c:pt>
                <c:pt idx="233">
                  <c:v>2183</c:v>
                </c:pt>
                <c:pt idx="234">
                  <c:v>2184</c:v>
                </c:pt>
                <c:pt idx="235">
                  <c:v>2185</c:v>
                </c:pt>
                <c:pt idx="236">
                  <c:v>2186</c:v>
                </c:pt>
                <c:pt idx="237">
                  <c:v>2187</c:v>
                </c:pt>
                <c:pt idx="238">
                  <c:v>2188</c:v>
                </c:pt>
                <c:pt idx="239">
                  <c:v>2189</c:v>
                </c:pt>
                <c:pt idx="240">
                  <c:v>2190</c:v>
                </c:pt>
                <c:pt idx="241">
                  <c:v>2191</c:v>
                </c:pt>
                <c:pt idx="242">
                  <c:v>2192</c:v>
                </c:pt>
                <c:pt idx="243">
                  <c:v>2193</c:v>
                </c:pt>
                <c:pt idx="244">
                  <c:v>2194</c:v>
                </c:pt>
                <c:pt idx="245">
                  <c:v>2195</c:v>
                </c:pt>
                <c:pt idx="246">
                  <c:v>2196</c:v>
                </c:pt>
                <c:pt idx="247">
                  <c:v>2197</c:v>
                </c:pt>
                <c:pt idx="248">
                  <c:v>2198</c:v>
                </c:pt>
                <c:pt idx="249">
                  <c:v>2199</c:v>
                </c:pt>
                <c:pt idx="250">
                  <c:v>2200</c:v>
                </c:pt>
                <c:pt idx="251">
                  <c:v>2201</c:v>
                </c:pt>
                <c:pt idx="252">
                  <c:v>2202</c:v>
                </c:pt>
                <c:pt idx="253">
                  <c:v>2203</c:v>
                </c:pt>
                <c:pt idx="254">
                  <c:v>2204</c:v>
                </c:pt>
                <c:pt idx="255">
                  <c:v>2205</c:v>
                </c:pt>
                <c:pt idx="256">
                  <c:v>2206</c:v>
                </c:pt>
                <c:pt idx="257">
                  <c:v>2207</c:v>
                </c:pt>
                <c:pt idx="258">
                  <c:v>2208</c:v>
                </c:pt>
                <c:pt idx="259">
                  <c:v>2209</c:v>
                </c:pt>
                <c:pt idx="260">
                  <c:v>2210</c:v>
                </c:pt>
                <c:pt idx="261">
                  <c:v>2211</c:v>
                </c:pt>
                <c:pt idx="262">
                  <c:v>2212</c:v>
                </c:pt>
                <c:pt idx="263">
                  <c:v>2213</c:v>
                </c:pt>
                <c:pt idx="264">
                  <c:v>2214</c:v>
                </c:pt>
                <c:pt idx="265">
                  <c:v>2215</c:v>
                </c:pt>
                <c:pt idx="266">
                  <c:v>2216</c:v>
                </c:pt>
                <c:pt idx="267">
                  <c:v>2217</c:v>
                </c:pt>
                <c:pt idx="268">
                  <c:v>2218</c:v>
                </c:pt>
                <c:pt idx="269">
                  <c:v>2219</c:v>
                </c:pt>
                <c:pt idx="270">
                  <c:v>2220</c:v>
                </c:pt>
                <c:pt idx="271">
                  <c:v>2221</c:v>
                </c:pt>
                <c:pt idx="272">
                  <c:v>2222</c:v>
                </c:pt>
                <c:pt idx="273">
                  <c:v>2223</c:v>
                </c:pt>
                <c:pt idx="274">
                  <c:v>2224</c:v>
                </c:pt>
                <c:pt idx="275">
                  <c:v>2225</c:v>
                </c:pt>
                <c:pt idx="276">
                  <c:v>2226</c:v>
                </c:pt>
                <c:pt idx="277">
                  <c:v>2227</c:v>
                </c:pt>
                <c:pt idx="278">
                  <c:v>2228</c:v>
                </c:pt>
                <c:pt idx="279">
                  <c:v>2229</c:v>
                </c:pt>
                <c:pt idx="280">
                  <c:v>2230</c:v>
                </c:pt>
                <c:pt idx="281">
                  <c:v>2231</c:v>
                </c:pt>
                <c:pt idx="282">
                  <c:v>2232</c:v>
                </c:pt>
                <c:pt idx="283">
                  <c:v>2233</c:v>
                </c:pt>
                <c:pt idx="284">
                  <c:v>2234</c:v>
                </c:pt>
                <c:pt idx="285">
                  <c:v>2235</c:v>
                </c:pt>
                <c:pt idx="286">
                  <c:v>2236</c:v>
                </c:pt>
                <c:pt idx="287">
                  <c:v>2237</c:v>
                </c:pt>
                <c:pt idx="288">
                  <c:v>2238</c:v>
                </c:pt>
                <c:pt idx="289">
                  <c:v>2239</c:v>
                </c:pt>
                <c:pt idx="290">
                  <c:v>2240</c:v>
                </c:pt>
                <c:pt idx="291">
                  <c:v>2241</c:v>
                </c:pt>
                <c:pt idx="292">
                  <c:v>2242</c:v>
                </c:pt>
                <c:pt idx="293">
                  <c:v>2243</c:v>
                </c:pt>
                <c:pt idx="294">
                  <c:v>2244</c:v>
                </c:pt>
                <c:pt idx="295">
                  <c:v>2245</c:v>
                </c:pt>
                <c:pt idx="296">
                  <c:v>2246</c:v>
                </c:pt>
                <c:pt idx="297">
                  <c:v>2247</c:v>
                </c:pt>
                <c:pt idx="298">
                  <c:v>2248</c:v>
                </c:pt>
                <c:pt idx="299">
                  <c:v>2249</c:v>
                </c:pt>
                <c:pt idx="300">
                  <c:v>2250</c:v>
                </c:pt>
                <c:pt idx="301">
                  <c:v>2251</c:v>
                </c:pt>
                <c:pt idx="302">
                  <c:v>2252</c:v>
                </c:pt>
                <c:pt idx="303">
                  <c:v>2253</c:v>
                </c:pt>
                <c:pt idx="304">
                  <c:v>2254</c:v>
                </c:pt>
                <c:pt idx="305">
                  <c:v>2255</c:v>
                </c:pt>
                <c:pt idx="306">
                  <c:v>2256</c:v>
                </c:pt>
                <c:pt idx="307">
                  <c:v>2257</c:v>
                </c:pt>
                <c:pt idx="308">
                  <c:v>2258</c:v>
                </c:pt>
                <c:pt idx="309">
                  <c:v>2259</c:v>
                </c:pt>
                <c:pt idx="310">
                  <c:v>2260</c:v>
                </c:pt>
                <c:pt idx="311">
                  <c:v>2261</c:v>
                </c:pt>
                <c:pt idx="312">
                  <c:v>2262</c:v>
                </c:pt>
                <c:pt idx="313">
                  <c:v>2263</c:v>
                </c:pt>
                <c:pt idx="314">
                  <c:v>2264</c:v>
                </c:pt>
                <c:pt idx="315">
                  <c:v>2265</c:v>
                </c:pt>
                <c:pt idx="316">
                  <c:v>2266</c:v>
                </c:pt>
                <c:pt idx="317">
                  <c:v>2267</c:v>
                </c:pt>
                <c:pt idx="318">
                  <c:v>2268</c:v>
                </c:pt>
                <c:pt idx="319">
                  <c:v>2269</c:v>
                </c:pt>
                <c:pt idx="320">
                  <c:v>2270</c:v>
                </c:pt>
                <c:pt idx="321">
                  <c:v>2271</c:v>
                </c:pt>
                <c:pt idx="322">
                  <c:v>2272</c:v>
                </c:pt>
                <c:pt idx="323">
                  <c:v>2273</c:v>
                </c:pt>
                <c:pt idx="324">
                  <c:v>2274</c:v>
                </c:pt>
                <c:pt idx="325">
                  <c:v>2275</c:v>
                </c:pt>
                <c:pt idx="326">
                  <c:v>2276</c:v>
                </c:pt>
                <c:pt idx="327">
                  <c:v>2277</c:v>
                </c:pt>
                <c:pt idx="328">
                  <c:v>2278</c:v>
                </c:pt>
                <c:pt idx="329">
                  <c:v>2279</c:v>
                </c:pt>
                <c:pt idx="330">
                  <c:v>2280</c:v>
                </c:pt>
                <c:pt idx="331">
                  <c:v>2281</c:v>
                </c:pt>
                <c:pt idx="332">
                  <c:v>2282</c:v>
                </c:pt>
                <c:pt idx="333">
                  <c:v>2283</c:v>
                </c:pt>
                <c:pt idx="334">
                  <c:v>2284</c:v>
                </c:pt>
                <c:pt idx="335">
                  <c:v>2285</c:v>
                </c:pt>
                <c:pt idx="336">
                  <c:v>2286</c:v>
                </c:pt>
                <c:pt idx="337">
                  <c:v>2287</c:v>
                </c:pt>
                <c:pt idx="338">
                  <c:v>2288</c:v>
                </c:pt>
                <c:pt idx="339">
                  <c:v>2289</c:v>
                </c:pt>
                <c:pt idx="340">
                  <c:v>2290</c:v>
                </c:pt>
                <c:pt idx="341">
                  <c:v>2291</c:v>
                </c:pt>
                <c:pt idx="342">
                  <c:v>2292</c:v>
                </c:pt>
                <c:pt idx="343">
                  <c:v>2293</c:v>
                </c:pt>
                <c:pt idx="344">
                  <c:v>2294</c:v>
                </c:pt>
                <c:pt idx="345">
                  <c:v>2295</c:v>
                </c:pt>
                <c:pt idx="346">
                  <c:v>2296</c:v>
                </c:pt>
                <c:pt idx="347">
                  <c:v>2297</c:v>
                </c:pt>
                <c:pt idx="348">
                  <c:v>2298</c:v>
                </c:pt>
                <c:pt idx="349">
                  <c:v>2299</c:v>
                </c:pt>
                <c:pt idx="350">
                  <c:v>2300</c:v>
                </c:pt>
                <c:pt idx="351">
                  <c:v>2301</c:v>
                </c:pt>
                <c:pt idx="352">
                  <c:v>2302</c:v>
                </c:pt>
                <c:pt idx="353">
                  <c:v>2303</c:v>
                </c:pt>
                <c:pt idx="354">
                  <c:v>2304</c:v>
                </c:pt>
                <c:pt idx="355">
                  <c:v>2305</c:v>
                </c:pt>
                <c:pt idx="356">
                  <c:v>2306</c:v>
                </c:pt>
                <c:pt idx="357">
                  <c:v>2307</c:v>
                </c:pt>
                <c:pt idx="358">
                  <c:v>2308</c:v>
                </c:pt>
                <c:pt idx="359">
                  <c:v>2309</c:v>
                </c:pt>
                <c:pt idx="360">
                  <c:v>2310</c:v>
                </c:pt>
                <c:pt idx="361">
                  <c:v>2311</c:v>
                </c:pt>
                <c:pt idx="362">
                  <c:v>2312</c:v>
                </c:pt>
                <c:pt idx="363">
                  <c:v>2313</c:v>
                </c:pt>
                <c:pt idx="364">
                  <c:v>2314</c:v>
                </c:pt>
                <c:pt idx="365">
                  <c:v>2315</c:v>
                </c:pt>
                <c:pt idx="366">
                  <c:v>2316</c:v>
                </c:pt>
                <c:pt idx="367">
                  <c:v>2317</c:v>
                </c:pt>
                <c:pt idx="368">
                  <c:v>2318</c:v>
                </c:pt>
                <c:pt idx="369">
                  <c:v>2319</c:v>
                </c:pt>
                <c:pt idx="370">
                  <c:v>2320</c:v>
                </c:pt>
                <c:pt idx="371">
                  <c:v>2321</c:v>
                </c:pt>
                <c:pt idx="372">
                  <c:v>2322</c:v>
                </c:pt>
                <c:pt idx="373">
                  <c:v>2323</c:v>
                </c:pt>
                <c:pt idx="374">
                  <c:v>2324</c:v>
                </c:pt>
                <c:pt idx="375">
                  <c:v>2325</c:v>
                </c:pt>
                <c:pt idx="376">
                  <c:v>2326</c:v>
                </c:pt>
                <c:pt idx="377">
                  <c:v>2327</c:v>
                </c:pt>
                <c:pt idx="378">
                  <c:v>2328</c:v>
                </c:pt>
                <c:pt idx="379">
                  <c:v>2329</c:v>
                </c:pt>
                <c:pt idx="380">
                  <c:v>2330</c:v>
                </c:pt>
                <c:pt idx="381">
                  <c:v>2331</c:v>
                </c:pt>
                <c:pt idx="382">
                  <c:v>2332</c:v>
                </c:pt>
                <c:pt idx="383">
                  <c:v>2333</c:v>
                </c:pt>
                <c:pt idx="384">
                  <c:v>2334</c:v>
                </c:pt>
                <c:pt idx="385">
                  <c:v>2335</c:v>
                </c:pt>
                <c:pt idx="386">
                  <c:v>2336</c:v>
                </c:pt>
                <c:pt idx="387">
                  <c:v>2337</c:v>
                </c:pt>
                <c:pt idx="388">
                  <c:v>2338</c:v>
                </c:pt>
                <c:pt idx="389">
                  <c:v>2339</c:v>
                </c:pt>
                <c:pt idx="390">
                  <c:v>2340</c:v>
                </c:pt>
                <c:pt idx="391">
                  <c:v>2341</c:v>
                </c:pt>
                <c:pt idx="392">
                  <c:v>2342</c:v>
                </c:pt>
                <c:pt idx="393">
                  <c:v>2343</c:v>
                </c:pt>
                <c:pt idx="394">
                  <c:v>2344</c:v>
                </c:pt>
                <c:pt idx="395">
                  <c:v>2345</c:v>
                </c:pt>
                <c:pt idx="396">
                  <c:v>2346</c:v>
                </c:pt>
                <c:pt idx="397">
                  <c:v>2347</c:v>
                </c:pt>
                <c:pt idx="398">
                  <c:v>2348</c:v>
                </c:pt>
                <c:pt idx="399">
                  <c:v>2349</c:v>
                </c:pt>
                <c:pt idx="400">
                  <c:v>2350</c:v>
                </c:pt>
                <c:pt idx="401">
                  <c:v>2351</c:v>
                </c:pt>
                <c:pt idx="402">
                  <c:v>2352</c:v>
                </c:pt>
                <c:pt idx="403">
                  <c:v>2353</c:v>
                </c:pt>
                <c:pt idx="404">
                  <c:v>2354</c:v>
                </c:pt>
                <c:pt idx="405">
                  <c:v>2355</c:v>
                </c:pt>
                <c:pt idx="406">
                  <c:v>2356</c:v>
                </c:pt>
                <c:pt idx="407">
                  <c:v>2357</c:v>
                </c:pt>
                <c:pt idx="408">
                  <c:v>2358</c:v>
                </c:pt>
                <c:pt idx="409">
                  <c:v>2359</c:v>
                </c:pt>
                <c:pt idx="410">
                  <c:v>2360</c:v>
                </c:pt>
                <c:pt idx="411">
                  <c:v>2361</c:v>
                </c:pt>
                <c:pt idx="412">
                  <c:v>2362</c:v>
                </c:pt>
                <c:pt idx="413">
                  <c:v>2363</c:v>
                </c:pt>
                <c:pt idx="414">
                  <c:v>2364</c:v>
                </c:pt>
                <c:pt idx="415">
                  <c:v>2365</c:v>
                </c:pt>
                <c:pt idx="416">
                  <c:v>2366</c:v>
                </c:pt>
                <c:pt idx="417">
                  <c:v>2367</c:v>
                </c:pt>
                <c:pt idx="418">
                  <c:v>2368</c:v>
                </c:pt>
                <c:pt idx="419">
                  <c:v>2369</c:v>
                </c:pt>
                <c:pt idx="420">
                  <c:v>2370</c:v>
                </c:pt>
                <c:pt idx="421">
                  <c:v>2371</c:v>
                </c:pt>
                <c:pt idx="422">
                  <c:v>2372</c:v>
                </c:pt>
                <c:pt idx="423">
                  <c:v>2373</c:v>
                </c:pt>
                <c:pt idx="424">
                  <c:v>2374</c:v>
                </c:pt>
                <c:pt idx="425">
                  <c:v>2375</c:v>
                </c:pt>
                <c:pt idx="426">
                  <c:v>2376</c:v>
                </c:pt>
                <c:pt idx="427">
                  <c:v>2377</c:v>
                </c:pt>
                <c:pt idx="428">
                  <c:v>2378</c:v>
                </c:pt>
                <c:pt idx="429">
                  <c:v>2379</c:v>
                </c:pt>
                <c:pt idx="430">
                  <c:v>2380</c:v>
                </c:pt>
                <c:pt idx="431">
                  <c:v>2381</c:v>
                </c:pt>
                <c:pt idx="432">
                  <c:v>2382</c:v>
                </c:pt>
                <c:pt idx="433">
                  <c:v>2383</c:v>
                </c:pt>
                <c:pt idx="434">
                  <c:v>2384</c:v>
                </c:pt>
                <c:pt idx="435">
                  <c:v>2385</c:v>
                </c:pt>
                <c:pt idx="436">
                  <c:v>2386</c:v>
                </c:pt>
                <c:pt idx="437">
                  <c:v>2387</c:v>
                </c:pt>
                <c:pt idx="438">
                  <c:v>2388</c:v>
                </c:pt>
                <c:pt idx="439">
                  <c:v>2389</c:v>
                </c:pt>
                <c:pt idx="440">
                  <c:v>2390</c:v>
                </c:pt>
                <c:pt idx="441">
                  <c:v>2391</c:v>
                </c:pt>
                <c:pt idx="442">
                  <c:v>2392</c:v>
                </c:pt>
                <c:pt idx="443">
                  <c:v>2393</c:v>
                </c:pt>
                <c:pt idx="444">
                  <c:v>2394</c:v>
                </c:pt>
                <c:pt idx="445">
                  <c:v>2395</c:v>
                </c:pt>
                <c:pt idx="446">
                  <c:v>2396</c:v>
                </c:pt>
                <c:pt idx="447">
                  <c:v>2397</c:v>
                </c:pt>
                <c:pt idx="448">
                  <c:v>2398</c:v>
                </c:pt>
                <c:pt idx="449">
                  <c:v>2399</c:v>
                </c:pt>
                <c:pt idx="450">
                  <c:v>2400</c:v>
                </c:pt>
                <c:pt idx="451">
                  <c:v>2401</c:v>
                </c:pt>
                <c:pt idx="452">
                  <c:v>2402</c:v>
                </c:pt>
                <c:pt idx="453">
                  <c:v>2403</c:v>
                </c:pt>
                <c:pt idx="454">
                  <c:v>2404</c:v>
                </c:pt>
                <c:pt idx="455">
                  <c:v>2405</c:v>
                </c:pt>
                <c:pt idx="456">
                  <c:v>2406</c:v>
                </c:pt>
                <c:pt idx="457">
                  <c:v>2407</c:v>
                </c:pt>
                <c:pt idx="458">
                  <c:v>2408</c:v>
                </c:pt>
                <c:pt idx="459">
                  <c:v>2409</c:v>
                </c:pt>
                <c:pt idx="460">
                  <c:v>2410</c:v>
                </c:pt>
                <c:pt idx="461">
                  <c:v>2411</c:v>
                </c:pt>
                <c:pt idx="462">
                  <c:v>2412</c:v>
                </c:pt>
                <c:pt idx="463">
                  <c:v>2413</c:v>
                </c:pt>
                <c:pt idx="464">
                  <c:v>2414</c:v>
                </c:pt>
                <c:pt idx="465">
                  <c:v>2415</c:v>
                </c:pt>
                <c:pt idx="466">
                  <c:v>2416</c:v>
                </c:pt>
                <c:pt idx="467">
                  <c:v>2417</c:v>
                </c:pt>
                <c:pt idx="468">
                  <c:v>2418</c:v>
                </c:pt>
                <c:pt idx="469">
                  <c:v>2419</c:v>
                </c:pt>
                <c:pt idx="470">
                  <c:v>2420</c:v>
                </c:pt>
                <c:pt idx="471">
                  <c:v>2421</c:v>
                </c:pt>
                <c:pt idx="472">
                  <c:v>2422</c:v>
                </c:pt>
                <c:pt idx="473">
                  <c:v>2423</c:v>
                </c:pt>
                <c:pt idx="474">
                  <c:v>2424</c:v>
                </c:pt>
                <c:pt idx="475">
                  <c:v>2425</c:v>
                </c:pt>
                <c:pt idx="476">
                  <c:v>2426</c:v>
                </c:pt>
                <c:pt idx="477">
                  <c:v>2427</c:v>
                </c:pt>
                <c:pt idx="478">
                  <c:v>2428</c:v>
                </c:pt>
                <c:pt idx="479">
                  <c:v>2429</c:v>
                </c:pt>
                <c:pt idx="480">
                  <c:v>2430</c:v>
                </c:pt>
                <c:pt idx="481">
                  <c:v>2431</c:v>
                </c:pt>
                <c:pt idx="482">
                  <c:v>2432</c:v>
                </c:pt>
                <c:pt idx="483">
                  <c:v>2433</c:v>
                </c:pt>
                <c:pt idx="484">
                  <c:v>2434</c:v>
                </c:pt>
                <c:pt idx="485">
                  <c:v>2435</c:v>
                </c:pt>
                <c:pt idx="486">
                  <c:v>2436</c:v>
                </c:pt>
                <c:pt idx="487">
                  <c:v>2437</c:v>
                </c:pt>
                <c:pt idx="488">
                  <c:v>2438</c:v>
                </c:pt>
                <c:pt idx="489">
                  <c:v>2439</c:v>
                </c:pt>
                <c:pt idx="490">
                  <c:v>2440</c:v>
                </c:pt>
                <c:pt idx="491">
                  <c:v>2441</c:v>
                </c:pt>
                <c:pt idx="492">
                  <c:v>2442</c:v>
                </c:pt>
                <c:pt idx="493">
                  <c:v>2443</c:v>
                </c:pt>
                <c:pt idx="494">
                  <c:v>2444</c:v>
                </c:pt>
                <c:pt idx="495">
                  <c:v>2445</c:v>
                </c:pt>
                <c:pt idx="496">
                  <c:v>2446</c:v>
                </c:pt>
                <c:pt idx="497">
                  <c:v>2447</c:v>
                </c:pt>
                <c:pt idx="498">
                  <c:v>2448</c:v>
                </c:pt>
                <c:pt idx="499">
                  <c:v>2449</c:v>
                </c:pt>
                <c:pt idx="500">
                  <c:v>2450</c:v>
                </c:pt>
                <c:pt idx="501">
                  <c:v>2451</c:v>
                </c:pt>
                <c:pt idx="502">
                  <c:v>2452</c:v>
                </c:pt>
                <c:pt idx="503">
                  <c:v>2453</c:v>
                </c:pt>
                <c:pt idx="504">
                  <c:v>2454</c:v>
                </c:pt>
                <c:pt idx="505">
                  <c:v>2455</c:v>
                </c:pt>
                <c:pt idx="506">
                  <c:v>2456</c:v>
                </c:pt>
                <c:pt idx="507">
                  <c:v>2457</c:v>
                </c:pt>
                <c:pt idx="508">
                  <c:v>2458</c:v>
                </c:pt>
                <c:pt idx="509">
                  <c:v>2459</c:v>
                </c:pt>
                <c:pt idx="510">
                  <c:v>2460</c:v>
                </c:pt>
                <c:pt idx="511">
                  <c:v>2461</c:v>
                </c:pt>
                <c:pt idx="512">
                  <c:v>2462</c:v>
                </c:pt>
                <c:pt idx="513">
                  <c:v>2463</c:v>
                </c:pt>
                <c:pt idx="514">
                  <c:v>2464</c:v>
                </c:pt>
                <c:pt idx="515">
                  <c:v>2465</c:v>
                </c:pt>
                <c:pt idx="516">
                  <c:v>2466</c:v>
                </c:pt>
                <c:pt idx="517">
                  <c:v>2467</c:v>
                </c:pt>
                <c:pt idx="518">
                  <c:v>2468</c:v>
                </c:pt>
                <c:pt idx="519">
                  <c:v>2469</c:v>
                </c:pt>
                <c:pt idx="520">
                  <c:v>2470</c:v>
                </c:pt>
                <c:pt idx="521">
                  <c:v>2471</c:v>
                </c:pt>
                <c:pt idx="522">
                  <c:v>2472</c:v>
                </c:pt>
                <c:pt idx="523">
                  <c:v>2473</c:v>
                </c:pt>
                <c:pt idx="524">
                  <c:v>2474</c:v>
                </c:pt>
                <c:pt idx="525">
                  <c:v>2475</c:v>
                </c:pt>
                <c:pt idx="526">
                  <c:v>2476</c:v>
                </c:pt>
                <c:pt idx="527">
                  <c:v>2477</c:v>
                </c:pt>
                <c:pt idx="528">
                  <c:v>2478</c:v>
                </c:pt>
                <c:pt idx="529">
                  <c:v>2479</c:v>
                </c:pt>
                <c:pt idx="530">
                  <c:v>2480</c:v>
                </c:pt>
                <c:pt idx="531">
                  <c:v>2481</c:v>
                </c:pt>
                <c:pt idx="532">
                  <c:v>2482</c:v>
                </c:pt>
                <c:pt idx="533">
                  <c:v>2483</c:v>
                </c:pt>
                <c:pt idx="534">
                  <c:v>2484</c:v>
                </c:pt>
                <c:pt idx="535">
                  <c:v>2485</c:v>
                </c:pt>
                <c:pt idx="536">
                  <c:v>2486</c:v>
                </c:pt>
                <c:pt idx="537">
                  <c:v>2487</c:v>
                </c:pt>
                <c:pt idx="538">
                  <c:v>2488</c:v>
                </c:pt>
                <c:pt idx="539">
                  <c:v>2489</c:v>
                </c:pt>
                <c:pt idx="540">
                  <c:v>2490</c:v>
                </c:pt>
                <c:pt idx="541">
                  <c:v>2491</c:v>
                </c:pt>
                <c:pt idx="542">
                  <c:v>2492</c:v>
                </c:pt>
                <c:pt idx="543">
                  <c:v>2493</c:v>
                </c:pt>
                <c:pt idx="544">
                  <c:v>2494</c:v>
                </c:pt>
                <c:pt idx="545">
                  <c:v>2495</c:v>
                </c:pt>
                <c:pt idx="546">
                  <c:v>2496</c:v>
                </c:pt>
                <c:pt idx="547">
                  <c:v>2497</c:v>
                </c:pt>
                <c:pt idx="548">
                  <c:v>2498</c:v>
                </c:pt>
                <c:pt idx="549">
                  <c:v>2499</c:v>
                </c:pt>
                <c:pt idx="550">
                  <c:v>2500</c:v>
                </c:pt>
                <c:pt idx="551">
                  <c:v>2501</c:v>
                </c:pt>
                <c:pt idx="552">
                  <c:v>2502</c:v>
                </c:pt>
                <c:pt idx="553">
                  <c:v>2503</c:v>
                </c:pt>
                <c:pt idx="554">
                  <c:v>2504</c:v>
                </c:pt>
                <c:pt idx="555">
                  <c:v>2505</c:v>
                </c:pt>
                <c:pt idx="556">
                  <c:v>2506</c:v>
                </c:pt>
                <c:pt idx="557">
                  <c:v>2507</c:v>
                </c:pt>
                <c:pt idx="558">
                  <c:v>2508</c:v>
                </c:pt>
                <c:pt idx="559">
                  <c:v>2509</c:v>
                </c:pt>
                <c:pt idx="560">
                  <c:v>2510</c:v>
                </c:pt>
                <c:pt idx="561">
                  <c:v>2511</c:v>
                </c:pt>
                <c:pt idx="562">
                  <c:v>2512</c:v>
                </c:pt>
                <c:pt idx="563">
                  <c:v>2513</c:v>
                </c:pt>
                <c:pt idx="564">
                  <c:v>2514</c:v>
                </c:pt>
                <c:pt idx="565">
                  <c:v>2515</c:v>
                </c:pt>
                <c:pt idx="566">
                  <c:v>2516</c:v>
                </c:pt>
                <c:pt idx="567">
                  <c:v>2517</c:v>
                </c:pt>
                <c:pt idx="568">
                  <c:v>2518</c:v>
                </c:pt>
                <c:pt idx="569">
                  <c:v>2519</c:v>
                </c:pt>
                <c:pt idx="570">
                  <c:v>2520</c:v>
                </c:pt>
                <c:pt idx="571">
                  <c:v>2521</c:v>
                </c:pt>
                <c:pt idx="572">
                  <c:v>2522</c:v>
                </c:pt>
                <c:pt idx="573">
                  <c:v>2523</c:v>
                </c:pt>
                <c:pt idx="574">
                  <c:v>2524</c:v>
                </c:pt>
                <c:pt idx="575">
                  <c:v>2525</c:v>
                </c:pt>
                <c:pt idx="576">
                  <c:v>2526</c:v>
                </c:pt>
                <c:pt idx="577">
                  <c:v>2527</c:v>
                </c:pt>
                <c:pt idx="578">
                  <c:v>2528</c:v>
                </c:pt>
                <c:pt idx="579">
                  <c:v>2529</c:v>
                </c:pt>
                <c:pt idx="580">
                  <c:v>2530</c:v>
                </c:pt>
                <c:pt idx="581">
                  <c:v>2531</c:v>
                </c:pt>
                <c:pt idx="582">
                  <c:v>2532</c:v>
                </c:pt>
                <c:pt idx="583">
                  <c:v>2533</c:v>
                </c:pt>
                <c:pt idx="584">
                  <c:v>2534</c:v>
                </c:pt>
                <c:pt idx="585">
                  <c:v>2535</c:v>
                </c:pt>
                <c:pt idx="586">
                  <c:v>2536</c:v>
                </c:pt>
                <c:pt idx="587">
                  <c:v>2537</c:v>
                </c:pt>
                <c:pt idx="588">
                  <c:v>2538</c:v>
                </c:pt>
                <c:pt idx="589">
                  <c:v>2539</c:v>
                </c:pt>
                <c:pt idx="590">
                  <c:v>2540</c:v>
                </c:pt>
                <c:pt idx="591">
                  <c:v>2541</c:v>
                </c:pt>
                <c:pt idx="592">
                  <c:v>2542</c:v>
                </c:pt>
                <c:pt idx="593">
                  <c:v>2543</c:v>
                </c:pt>
                <c:pt idx="594">
                  <c:v>2544</c:v>
                </c:pt>
                <c:pt idx="595">
                  <c:v>2545</c:v>
                </c:pt>
                <c:pt idx="596">
                  <c:v>2546</c:v>
                </c:pt>
                <c:pt idx="597">
                  <c:v>2547</c:v>
                </c:pt>
                <c:pt idx="598">
                  <c:v>2548</c:v>
                </c:pt>
                <c:pt idx="599">
                  <c:v>2549</c:v>
                </c:pt>
                <c:pt idx="600">
                  <c:v>2550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FE-4B3A-83C1-E7E1F0557612}"/>
            </c:ext>
          </c:extLst>
        </c:ser>
        <c:ser>
          <c:idx val="6"/>
          <c:order val="2"/>
          <c:tx>
            <c:v>UTILITY AFT LIMIT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xVal>
            <c:numRef>
              <c:f>ENVELOPE!$C$3:$C$453</c:f>
              <c:numCache>
                <c:formatCode>0.00</c:formatCode>
                <c:ptCount val="451"/>
                <c:pt idx="0">
                  <c:v>86.5</c:v>
                </c:pt>
                <c:pt idx="1">
                  <c:v>86.5</c:v>
                </c:pt>
                <c:pt idx="2">
                  <c:v>86.5</c:v>
                </c:pt>
                <c:pt idx="3">
                  <c:v>86.5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86.5</c:v>
                </c:pt>
                <c:pt idx="8">
                  <c:v>86.5</c:v>
                </c:pt>
                <c:pt idx="9">
                  <c:v>86.5</c:v>
                </c:pt>
                <c:pt idx="10">
                  <c:v>86.5</c:v>
                </c:pt>
                <c:pt idx="11">
                  <c:v>86.5</c:v>
                </c:pt>
                <c:pt idx="12">
                  <c:v>86.5</c:v>
                </c:pt>
                <c:pt idx="13">
                  <c:v>86.5</c:v>
                </c:pt>
                <c:pt idx="14">
                  <c:v>86.5</c:v>
                </c:pt>
                <c:pt idx="15">
                  <c:v>86.5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86.5</c:v>
                </c:pt>
                <c:pt idx="20">
                  <c:v>86.5</c:v>
                </c:pt>
                <c:pt idx="21">
                  <c:v>86.5</c:v>
                </c:pt>
                <c:pt idx="22">
                  <c:v>86.5</c:v>
                </c:pt>
                <c:pt idx="23">
                  <c:v>86.5</c:v>
                </c:pt>
                <c:pt idx="24">
                  <c:v>86.5</c:v>
                </c:pt>
                <c:pt idx="25">
                  <c:v>86.5</c:v>
                </c:pt>
                <c:pt idx="26">
                  <c:v>86.5</c:v>
                </c:pt>
                <c:pt idx="27">
                  <c:v>86.5</c:v>
                </c:pt>
                <c:pt idx="28">
                  <c:v>86.5</c:v>
                </c:pt>
                <c:pt idx="29">
                  <c:v>86.5</c:v>
                </c:pt>
                <c:pt idx="30">
                  <c:v>86.5</c:v>
                </c:pt>
                <c:pt idx="31">
                  <c:v>86.5</c:v>
                </c:pt>
                <c:pt idx="32">
                  <c:v>86.5</c:v>
                </c:pt>
                <c:pt idx="33">
                  <c:v>86.5</c:v>
                </c:pt>
                <c:pt idx="34">
                  <c:v>86.5</c:v>
                </c:pt>
                <c:pt idx="35">
                  <c:v>86.5</c:v>
                </c:pt>
                <c:pt idx="36">
                  <c:v>86.5</c:v>
                </c:pt>
                <c:pt idx="37">
                  <c:v>86.5</c:v>
                </c:pt>
                <c:pt idx="38">
                  <c:v>86.5</c:v>
                </c:pt>
                <c:pt idx="39">
                  <c:v>86.5</c:v>
                </c:pt>
                <c:pt idx="40">
                  <c:v>86.5</c:v>
                </c:pt>
                <c:pt idx="41">
                  <c:v>86.5</c:v>
                </c:pt>
                <c:pt idx="42">
                  <c:v>86.5</c:v>
                </c:pt>
                <c:pt idx="43">
                  <c:v>86.5</c:v>
                </c:pt>
                <c:pt idx="44">
                  <c:v>86.5</c:v>
                </c:pt>
                <c:pt idx="45">
                  <c:v>86.5</c:v>
                </c:pt>
                <c:pt idx="46">
                  <c:v>86.5</c:v>
                </c:pt>
                <c:pt idx="47">
                  <c:v>86.5</c:v>
                </c:pt>
                <c:pt idx="48">
                  <c:v>86.5</c:v>
                </c:pt>
                <c:pt idx="49">
                  <c:v>86.5</c:v>
                </c:pt>
                <c:pt idx="50">
                  <c:v>86.5</c:v>
                </c:pt>
                <c:pt idx="51">
                  <c:v>86.5</c:v>
                </c:pt>
                <c:pt idx="52">
                  <c:v>86.5</c:v>
                </c:pt>
                <c:pt idx="53">
                  <c:v>86.5</c:v>
                </c:pt>
                <c:pt idx="54">
                  <c:v>86.5</c:v>
                </c:pt>
                <c:pt idx="55">
                  <c:v>86.5</c:v>
                </c:pt>
                <c:pt idx="56">
                  <c:v>86.5</c:v>
                </c:pt>
                <c:pt idx="57">
                  <c:v>86.5</c:v>
                </c:pt>
                <c:pt idx="58">
                  <c:v>86.5</c:v>
                </c:pt>
                <c:pt idx="59">
                  <c:v>86.5</c:v>
                </c:pt>
                <c:pt idx="60">
                  <c:v>86.5</c:v>
                </c:pt>
                <c:pt idx="61">
                  <c:v>86.5</c:v>
                </c:pt>
                <c:pt idx="62">
                  <c:v>86.5</c:v>
                </c:pt>
                <c:pt idx="63">
                  <c:v>86.5</c:v>
                </c:pt>
                <c:pt idx="64">
                  <c:v>86.5</c:v>
                </c:pt>
                <c:pt idx="65">
                  <c:v>86.5</c:v>
                </c:pt>
                <c:pt idx="66">
                  <c:v>86.5</c:v>
                </c:pt>
                <c:pt idx="67">
                  <c:v>86.5</c:v>
                </c:pt>
                <c:pt idx="68">
                  <c:v>86.5</c:v>
                </c:pt>
                <c:pt idx="69">
                  <c:v>86.5</c:v>
                </c:pt>
                <c:pt idx="70">
                  <c:v>86.5</c:v>
                </c:pt>
                <c:pt idx="71">
                  <c:v>86.5</c:v>
                </c:pt>
                <c:pt idx="72">
                  <c:v>86.5</c:v>
                </c:pt>
                <c:pt idx="73">
                  <c:v>86.5</c:v>
                </c:pt>
                <c:pt idx="74">
                  <c:v>86.5</c:v>
                </c:pt>
                <c:pt idx="75">
                  <c:v>86.5</c:v>
                </c:pt>
                <c:pt idx="76">
                  <c:v>86.5</c:v>
                </c:pt>
                <c:pt idx="77">
                  <c:v>86.5</c:v>
                </c:pt>
                <c:pt idx="78">
                  <c:v>86.5</c:v>
                </c:pt>
                <c:pt idx="79">
                  <c:v>86.5</c:v>
                </c:pt>
                <c:pt idx="80">
                  <c:v>86.5</c:v>
                </c:pt>
                <c:pt idx="81">
                  <c:v>86.5</c:v>
                </c:pt>
                <c:pt idx="82">
                  <c:v>86.5</c:v>
                </c:pt>
                <c:pt idx="83">
                  <c:v>86.5</c:v>
                </c:pt>
                <c:pt idx="84">
                  <c:v>86.5</c:v>
                </c:pt>
                <c:pt idx="85">
                  <c:v>86.5</c:v>
                </c:pt>
                <c:pt idx="86">
                  <c:v>86.5</c:v>
                </c:pt>
                <c:pt idx="87">
                  <c:v>86.5</c:v>
                </c:pt>
                <c:pt idx="88">
                  <c:v>86.5</c:v>
                </c:pt>
                <c:pt idx="89">
                  <c:v>86.5</c:v>
                </c:pt>
                <c:pt idx="90">
                  <c:v>86.5</c:v>
                </c:pt>
                <c:pt idx="91">
                  <c:v>86.5</c:v>
                </c:pt>
                <c:pt idx="92">
                  <c:v>86.5</c:v>
                </c:pt>
                <c:pt idx="93">
                  <c:v>86.5</c:v>
                </c:pt>
                <c:pt idx="94">
                  <c:v>86.5</c:v>
                </c:pt>
                <c:pt idx="95">
                  <c:v>86.5</c:v>
                </c:pt>
                <c:pt idx="96">
                  <c:v>86.5</c:v>
                </c:pt>
                <c:pt idx="97">
                  <c:v>86.5</c:v>
                </c:pt>
                <c:pt idx="98">
                  <c:v>86.5</c:v>
                </c:pt>
                <c:pt idx="99">
                  <c:v>86.5</c:v>
                </c:pt>
                <c:pt idx="100">
                  <c:v>86.5</c:v>
                </c:pt>
                <c:pt idx="101">
                  <c:v>86.5</c:v>
                </c:pt>
                <c:pt idx="102">
                  <c:v>86.5</c:v>
                </c:pt>
                <c:pt idx="103">
                  <c:v>86.5</c:v>
                </c:pt>
                <c:pt idx="104">
                  <c:v>86.5</c:v>
                </c:pt>
                <c:pt idx="105">
                  <c:v>86.5</c:v>
                </c:pt>
                <c:pt idx="106">
                  <c:v>86.5</c:v>
                </c:pt>
                <c:pt idx="107">
                  <c:v>86.5</c:v>
                </c:pt>
                <c:pt idx="108">
                  <c:v>86.5</c:v>
                </c:pt>
                <c:pt idx="109">
                  <c:v>86.5</c:v>
                </c:pt>
                <c:pt idx="110">
                  <c:v>86.5</c:v>
                </c:pt>
                <c:pt idx="111">
                  <c:v>86.5</c:v>
                </c:pt>
                <c:pt idx="112">
                  <c:v>86.5</c:v>
                </c:pt>
                <c:pt idx="113">
                  <c:v>86.5</c:v>
                </c:pt>
                <c:pt idx="114">
                  <c:v>86.5</c:v>
                </c:pt>
                <c:pt idx="115">
                  <c:v>86.5</c:v>
                </c:pt>
                <c:pt idx="116">
                  <c:v>86.5</c:v>
                </c:pt>
                <c:pt idx="117">
                  <c:v>86.5</c:v>
                </c:pt>
                <c:pt idx="118">
                  <c:v>86.5</c:v>
                </c:pt>
                <c:pt idx="119">
                  <c:v>86.5</c:v>
                </c:pt>
                <c:pt idx="120">
                  <c:v>86.5</c:v>
                </c:pt>
                <c:pt idx="121">
                  <c:v>86.5</c:v>
                </c:pt>
                <c:pt idx="122">
                  <c:v>86.5</c:v>
                </c:pt>
                <c:pt idx="123">
                  <c:v>86.5</c:v>
                </c:pt>
                <c:pt idx="124">
                  <c:v>86.5</c:v>
                </c:pt>
                <c:pt idx="125">
                  <c:v>86.5</c:v>
                </c:pt>
                <c:pt idx="126">
                  <c:v>86.5</c:v>
                </c:pt>
                <c:pt idx="127">
                  <c:v>86.5</c:v>
                </c:pt>
                <c:pt idx="128">
                  <c:v>86.5</c:v>
                </c:pt>
                <c:pt idx="129">
                  <c:v>86.5</c:v>
                </c:pt>
                <c:pt idx="130">
                  <c:v>86.5</c:v>
                </c:pt>
                <c:pt idx="131">
                  <c:v>86.5</c:v>
                </c:pt>
                <c:pt idx="132">
                  <c:v>86.5</c:v>
                </c:pt>
                <c:pt idx="133">
                  <c:v>86.5</c:v>
                </c:pt>
                <c:pt idx="134">
                  <c:v>86.5</c:v>
                </c:pt>
                <c:pt idx="135">
                  <c:v>86.5</c:v>
                </c:pt>
                <c:pt idx="136">
                  <c:v>86.5</c:v>
                </c:pt>
                <c:pt idx="137">
                  <c:v>86.5</c:v>
                </c:pt>
                <c:pt idx="138">
                  <c:v>86.5</c:v>
                </c:pt>
                <c:pt idx="139">
                  <c:v>86.5</c:v>
                </c:pt>
                <c:pt idx="140">
                  <c:v>86.5</c:v>
                </c:pt>
                <c:pt idx="141">
                  <c:v>86.5</c:v>
                </c:pt>
                <c:pt idx="142">
                  <c:v>86.5</c:v>
                </c:pt>
                <c:pt idx="143">
                  <c:v>86.5</c:v>
                </c:pt>
                <c:pt idx="144">
                  <c:v>86.5</c:v>
                </c:pt>
                <c:pt idx="145">
                  <c:v>86.5</c:v>
                </c:pt>
                <c:pt idx="146">
                  <c:v>86.5</c:v>
                </c:pt>
                <c:pt idx="147">
                  <c:v>86.5</c:v>
                </c:pt>
                <c:pt idx="148">
                  <c:v>86.5</c:v>
                </c:pt>
                <c:pt idx="149">
                  <c:v>86.5</c:v>
                </c:pt>
                <c:pt idx="150">
                  <c:v>86.5</c:v>
                </c:pt>
                <c:pt idx="151">
                  <c:v>86.5</c:v>
                </c:pt>
                <c:pt idx="152">
                  <c:v>86.5</c:v>
                </c:pt>
                <c:pt idx="153">
                  <c:v>86.5</c:v>
                </c:pt>
                <c:pt idx="154">
                  <c:v>86.5</c:v>
                </c:pt>
                <c:pt idx="155">
                  <c:v>86.5</c:v>
                </c:pt>
                <c:pt idx="156">
                  <c:v>86.5</c:v>
                </c:pt>
                <c:pt idx="157">
                  <c:v>86.5</c:v>
                </c:pt>
                <c:pt idx="158">
                  <c:v>86.5</c:v>
                </c:pt>
                <c:pt idx="159">
                  <c:v>86.5</c:v>
                </c:pt>
                <c:pt idx="160">
                  <c:v>86.5</c:v>
                </c:pt>
                <c:pt idx="161">
                  <c:v>86.5</c:v>
                </c:pt>
                <c:pt idx="162">
                  <c:v>86.5</c:v>
                </c:pt>
                <c:pt idx="163">
                  <c:v>86.5</c:v>
                </c:pt>
                <c:pt idx="164">
                  <c:v>86.5</c:v>
                </c:pt>
                <c:pt idx="165">
                  <c:v>86.5</c:v>
                </c:pt>
                <c:pt idx="166">
                  <c:v>86.5</c:v>
                </c:pt>
                <c:pt idx="167">
                  <c:v>86.5</c:v>
                </c:pt>
                <c:pt idx="168">
                  <c:v>86.5</c:v>
                </c:pt>
                <c:pt idx="169">
                  <c:v>86.5</c:v>
                </c:pt>
                <c:pt idx="170">
                  <c:v>86.5</c:v>
                </c:pt>
                <c:pt idx="171">
                  <c:v>86.5</c:v>
                </c:pt>
                <c:pt idx="172">
                  <c:v>86.5</c:v>
                </c:pt>
                <c:pt idx="173">
                  <c:v>86.5</c:v>
                </c:pt>
                <c:pt idx="174">
                  <c:v>86.5</c:v>
                </c:pt>
                <c:pt idx="175">
                  <c:v>86.5</c:v>
                </c:pt>
                <c:pt idx="176">
                  <c:v>86.5</c:v>
                </c:pt>
                <c:pt idx="177">
                  <c:v>86.5</c:v>
                </c:pt>
                <c:pt idx="178">
                  <c:v>86.5</c:v>
                </c:pt>
                <c:pt idx="179">
                  <c:v>86.5</c:v>
                </c:pt>
                <c:pt idx="180">
                  <c:v>86.5</c:v>
                </c:pt>
                <c:pt idx="181">
                  <c:v>86.5</c:v>
                </c:pt>
                <c:pt idx="182">
                  <c:v>86.5</c:v>
                </c:pt>
                <c:pt idx="183">
                  <c:v>86.5</c:v>
                </c:pt>
                <c:pt idx="184">
                  <c:v>86.5</c:v>
                </c:pt>
                <c:pt idx="185">
                  <c:v>86.5</c:v>
                </c:pt>
                <c:pt idx="186">
                  <c:v>86.5</c:v>
                </c:pt>
                <c:pt idx="187">
                  <c:v>86.5</c:v>
                </c:pt>
                <c:pt idx="188">
                  <c:v>86.5</c:v>
                </c:pt>
                <c:pt idx="189">
                  <c:v>86.5</c:v>
                </c:pt>
                <c:pt idx="190">
                  <c:v>86.5</c:v>
                </c:pt>
                <c:pt idx="191">
                  <c:v>86.5</c:v>
                </c:pt>
                <c:pt idx="192">
                  <c:v>86.5</c:v>
                </c:pt>
                <c:pt idx="193">
                  <c:v>86.5</c:v>
                </c:pt>
                <c:pt idx="194">
                  <c:v>86.5</c:v>
                </c:pt>
                <c:pt idx="195">
                  <c:v>86.5</c:v>
                </c:pt>
                <c:pt idx="196">
                  <c:v>86.5</c:v>
                </c:pt>
                <c:pt idx="197">
                  <c:v>86.5</c:v>
                </c:pt>
                <c:pt idx="198">
                  <c:v>86.5</c:v>
                </c:pt>
                <c:pt idx="199">
                  <c:v>86.5</c:v>
                </c:pt>
                <c:pt idx="200">
                  <c:v>86.5</c:v>
                </c:pt>
                <c:pt idx="201">
                  <c:v>86.5</c:v>
                </c:pt>
                <c:pt idx="202">
                  <c:v>86.5</c:v>
                </c:pt>
                <c:pt idx="203">
                  <c:v>86.5</c:v>
                </c:pt>
                <c:pt idx="204">
                  <c:v>86.5</c:v>
                </c:pt>
                <c:pt idx="205">
                  <c:v>86.5</c:v>
                </c:pt>
                <c:pt idx="206">
                  <c:v>86.5</c:v>
                </c:pt>
                <c:pt idx="207">
                  <c:v>86.5</c:v>
                </c:pt>
                <c:pt idx="208">
                  <c:v>86.5</c:v>
                </c:pt>
                <c:pt idx="209">
                  <c:v>86.5</c:v>
                </c:pt>
                <c:pt idx="210">
                  <c:v>86.5</c:v>
                </c:pt>
                <c:pt idx="211">
                  <c:v>86.5</c:v>
                </c:pt>
                <c:pt idx="212">
                  <c:v>86.5</c:v>
                </c:pt>
                <c:pt idx="213">
                  <c:v>86.5</c:v>
                </c:pt>
                <c:pt idx="214">
                  <c:v>86.5</c:v>
                </c:pt>
                <c:pt idx="215">
                  <c:v>86.5</c:v>
                </c:pt>
                <c:pt idx="216">
                  <c:v>86.5</c:v>
                </c:pt>
                <c:pt idx="217">
                  <c:v>86.5</c:v>
                </c:pt>
                <c:pt idx="218">
                  <c:v>86.5</c:v>
                </c:pt>
                <c:pt idx="219">
                  <c:v>86.5</c:v>
                </c:pt>
                <c:pt idx="220">
                  <c:v>86.5</c:v>
                </c:pt>
                <c:pt idx="221">
                  <c:v>86.5</c:v>
                </c:pt>
                <c:pt idx="222">
                  <c:v>86.5</c:v>
                </c:pt>
                <c:pt idx="223">
                  <c:v>86.5</c:v>
                </c:pt>
                <c:pt idx="224">
                  <c:v>86.5</c:v>
                </c:pt>
                <c:pt idx="225">
                  <c:v>86.5</c:v>
                </c:pt>
                <c:pt idx="226">
                  <c:v>86.5</c:v>
                </c:pt>
                <c:pt idx="227">
                  <c:v>86.5</c:v>
                </c:pt>
                <c:pt idx="228">
                  <c:v>86.5</c:v>
                </c:pt>
                <c:pt idx="229">
                  <c:v>86.5</c:v>
                </c:pt>
                <c:pt idx="230">
                  <c:v>86.5</c:v>
                </c:pt>
                <c:pt idx="231">
                  <c:v>86.5</c:v>
                </c:pt>
                <c:pt idx="232">
                  <c:v>86.5</c:v>
                </c:pt>
                <c:pt idx="233">
                  <c:v>86.5</c:v>
                </c:pt>
                <c:pt idx="234">
                  <c:v>86.5</c:v>
                </c:pt>
                <c:pt idx="235">
                  <c:v>86.5</c:v>
                </c:pt>
                <c:pt idx="236">
                  <c:v>86.5</c:v>
                </c:pt>
                <c:pt idx="237">
                  <c:v>86.5</c:v>
                </c:pt>
                <c:pt idx="238">
                  <c:v>86.5</c:v>
                </c:pt>
                <c:pt idx="239">
                  <c:v>86.5</c:v>
                </c:pt>
                <c:pt idx="240">
                  <c:v>86.5</c:v>
                </c:pt>
                <c:pt idx="241">
                  <c:v>86.5</c:v>
                </c:pt>
                <c:pt idx="242">
                  <c:v>86.5</c:v>
                </c:pt>
                <c:pt idx="243">
                  <c:v>86.5</c:v>
                </c:pt>
                <c:pt idx="244">
                  <c:v>86.5</c:v>
                </c:pt>
                <c:pt idx="245">
                  <c:v>86.5</c:v>
                </c:pt>
                <c:pt idx="246">
                  <c:v>86.5</c:v>
                </c:pt>
                <c:pt idx="247">
                  <c:v>86.5</c:v>
                </c:pt>
                <c:pt idx="248">
                  <c:v>86.5</c:v>
                </c:pt>
                <c:pt idx="249">
                  <c:v>86.5</c:v>
                </c:pt>
                <c:pt idx="250">
                  <c:v>86.5</c:v>
                </c:pt>
                <c:pt idx="251">
                  <c:v>86.5</c:v>
                </c:pt>
                <c:pt idx="252">
                  <c:v>86.5</c:v>
                </c:pt>
                <c:pt idx="253">
                  <c:v>86.5</c:v>
                </c:pt>
                <c:pt idx="254">
                  <c:v>86.5</c:v>
                </c:pt>
                <c:pt idx="255">
                  <c:v>86.5</c:v>
                </c:pt>
                <c:pt idx="256">
                  <c:v>86.5</c:v>
                </c:pt>
                <c:pt idx="257">
                  <c:v>86.5</c:v>
                </c:pt>
                <c:pt idx="258">
                  <c:v>86.5</c:v>
                </c:pt>
                <c:pt idx="259">
                  <c:v>86.5</c:v>
                </c:pt>
                <c:pt idx="260">
                  <c:v>86.5</c:v>
                </c:pt>
                <c:pt idx="261">
                  <c:v>86.5</c:v>
                </c:pt>
                <c:pt idx="262">
                  <c:v>86.5</c:v>
                </c:pt>
                <c:pt idx="263">
                  <c:v>86.5</c:v>
                </c:pt>
                <c:pt idx="264">
                  <c:v>86.5</c:v>
                </c:pt>
                <c:pt idx="265">
                  <c:v>86.5</c:v>
                </c:pt>
                <c:pt idx="266">
                  <c:v>86.5</c:v>
                </c:pt>
                <c:pt idx="267">
                  <c:v>86.5</c:v>
                </c:pt>
                <c:pt idx="268">
                  <c:v>86.5</c:v>
                </c:pt>
                <c:pt idx="269">
                  <c:v>86.5</c:v>
                </c:pt>
                <c:pt idx="270">
                  <c:v>86.5</c:v>
                </c:pt>
                <c:pt idx="271">
                  <c:v>86.5</c:v>
                </c:pt>
                <c:pt idx="272">
                  <c:v>86.5</c:v>
                </c:pt>
                <c:pt idx="273">
                  <c:v>86.5</c:v>
                </c:pt>
                <c:pt idx="274">
                  <c:v>86.5</c:v>
                </c:pt>
                <c:pt idx="275">
                  <c:v>86.5</c:v>
                </c:pt>
                <c:pt idx="276">
                  <c:v>86.5</c:v>
                </c:pt>
                <c:pt idx="277">
                  <c:v>86.5</c:v>
                </c:pt>
                <c:pt idx="278">
                  <c:v>86.5</c:v>
                </c:pt>
                <c:pt idx="279">
                  <c:v>86.5</c:v>
                </c:pt>
                <c:pt idx="280">
                  <c:v>86.5</c:v>
                </c:pt>
                <c:pt idx="281">
                  <c:v>86.5</c:v>
                </c:pt>
                <c:pt idx="282">
                  <c:v>86.5</c:v>
                </c:pt>
                <c:pt idx="283">
                  <c:v>86.5</c:v>
                </c:pt>
                <c:pt idx="284">
                  <c:v>86.5</c:v>
                </c:pt>
                <c:pt idx="285">
                  <c:v>86.5</c:v>
                </c:pt>
                <c:pt idx="286">
                  <c:v>86.5</c:v>
                </c:pt>
                <c:pt idx="287">
                  <c:v>86.5</c:v>
                </c:pt>
                <c:pt idx="288">
                  <c:v>86.5</c:v>
                </c:pt>
                <c:pt idx="289">
                  <c:v>86.5</c:v>
                </c:pt>
                <c:pt idx="290">
                  <c:v>86.5</c:v>
                </c:pt>
                <c:pt idx="291">
                  <c:v>86.5</c:v>
                </c:pt>
                <c:pt idx="292">
                  <c:v>86.5</c:v>
                </c:pt>
                <c:pt idx="293">
                  <c:v>86.5</c:v>
                </c:pt>
                <c:pt idx="294">
                  <c:v>86.5</c:v>
                </c:pt>
                <c:pt idx="295">
                  <c:v>86.5</c:v>
                </c:pt>
                <c:pt idx="296">
                  <c:v>86.5</c:v>
                </c:pt>
                <c:pt idx="297">
                  <c:v>86.5</c:v>
                </c:pt>
                <c:pt idx="298">
                  <c:v>86.5</c:v>
                </c:pt>
                <c:pt idx="299">
                  <c:v>86.5</c:v>
                </c:pt>
                <c:pt idx="300">
                  <c:v>86.5</c:v>
                </c:pt>
                <c:pt idx="301">
                  <c:v>86.5</c:v>
                </c:pt>
                <c:pt idx="302">
                  <c:v>86.5</c:v>
                </c:pt>
                <c:pt idx="303">
                  <c:v>86.5</c:v>
                </c:pt>
                <c:pt idx="304">
                  <c:v>86.5</c:v>
                </c:pt>
                <c:pt idx="305">
                  <c:v>86.5</c:v>
                </c:pt>
                <c:pt idx="306">
                  <c:v>86.5</c:v>
                </c:pt>
                <c:pt idx="307">
                  <c:v>86.5</c:v>
                </c:pt>
                <c:pt idx="308">
                  <c:v>86.5</c:v>
                </c:pt>
                <c:pt idx="309">
                  <c:v>86.5</c:v>
                </c:pt>
                <c:pt idx="310">
                  <c:v>86.5</c:v>
                </c:pt>
                <c:pt idx="311">
                  <c:v>86.5</c:v>
                </c:pt>
                <c:pt idx="312">
                  <c:v>86.5</c:v>
                </c:pt>
                <c:pt idx="313">
                  <c:v>86.5</c:v>
                </c:pt>
                <c:pt idx="314">
                  <c:v>86.5</c:v>
                </c:pt>
                <c:pt idx="315">
                  <c:v>86.5</c:v>
                </c:pt>
                <c:pt idx="316">
                  <c:v>86.5</c:v>
                </c:pt>
                <c:pt idx="317">
                  <c:v>86.5</c:v>
                </c:pt>
                <c:pt idx="318">
                  <c:v>86.5</c:v>
                </c:pt>
                <c:pt idx="319">
                  <c:v>86.5</c:v>
                </c:pt>
                <c:pt idx="320">
                  <c:v>86.5</c:v>
                </c:pt>
                <c:pt idx="321">
                  <c:v>86.5</c:v>
                </c:pt>
                <c:pt idx="322">
                  <c:v>86.5</c:v>
                </c:pt>
                <c:pt idx="323">
                  <c:v>86.5</c:v>
                </c:pt>
                <c:pt idx="324">
                  <c:v>86.5</c:v>
                </c:pt>
                <c:pt idx="325">
                  <c:v>86.5</c:v>
                </c:pt>
                <c:pt idx="326">
                  <c:v>86.5</c:v>
                </c:pt>
                <c:pt idx="327">
                  <c:v>86.5</c:v>
                </c:pt>
                <c:pt idx="328">
                  <c:v>86.5</c:v>
                </c:pt>
                <c:pt idx="329">
                  <c:v>86.5</c:v>
                </c:pt>
                <c:pt idx="330">
                  <c:v>86.5</c:v>
                </c:pt>
                <c:pt idx="331">
                  <c:v>86.5</c:v>
                </c:pt>
                <c:pt idx="332">
                  <c:v>86.5</c:v>
                </c:pt>
                <c:pt idx="333">
                  <c:v>86.5</c:v>
                </c:pt>
                <c:pt idx="334">
                  <c:v>86.5</c:v>
                </c:pt>
                <c:pt idx="335">
                  <c:v>86.5</c:v>
                </c:pt>
                <c:pt idx="336">
                  <c:v>86.5</c:v>
                </c:pt>
                <c:pt idx="337">
                  <c:v>86.5</c:v>
                </c:pt>
                <c:pt idx="338">
                  <c:v>86.5</c:v>
                </c:pt>
                <c:pt idx="339">
                  <c:v>86.5</c:v>
                </c:pt>
                <c:pt idx="340">
                  <c:v>86.5</c:v>
                </c:pt>
                <c:pt idx="341">
                  <c:v>86.5</c:v>
                </c:pt>
                <c:pt idx="342">
                  <c:v>86.5</c:v>
                </c:pt>
                <c:pt idx="343">
                  <c:v>86.5</c:v>
                </c:pt>
                <c:pt idx="344">
                  <c:v>86.5</c:v>
                </c:pt>
                <c:pt idx="345">
                  <c:v>86.5</c:v>
                </c:pt>
                <c:pt idx="346">
                  <c:v>86.5</c:v>
                </c:pt>
                <c:pt idx="347">
                  <c:v>86.5</c:v>
                </c:pt>
                <c:pt idx="348">
                  <c:v>86.5</c:v>
                </c:pt>
                <c:pt idx="349">
                  <c:v>86.5</c:v>
                </c:pt>
                <c:pt idx="350">
                  <c:v>86.5</c:v>
                </c:pt>
                <c:pt idx="351">
                  <c:v>86.5</c:v>
                </c:pt>
                <c:pt idx="352">
                  <c:v>86.5</c:v>
                </c:pt>
                <c:pt idx="353">
                  <c:v>86.5</c:v>
                </c:pt>
                <c:pt idx="354">
                  <c:v>86.5</c:v>
                </c:pt>
                <c:pt idx="355">
                  <c:v>86.5</c:v>
                </c:pt>
                <c:pt idx="356">
                  <c:v>86.5</c:v>
                </c:pt>
                <c:pt idx="357">
                  <c:v>86.5</c:v>
                </c:pt>
                <c:pt idx="358">
                  <c:v>86.5</c:v>
                </c:pt>
                <c:pt idx="359">
                  <c:v>86.5</c:v>
                </c:pt>
                <c:pt idx="360">
                  <c:v>86.5</c:v>
                </c:pt>
                <c:pt idx="361">
                  <c:v>86.5</c:v>
                </c:pt>
                <c:pt idx="362">
                  <c:v>86.5</c:v>
                </c:pt>
                <c:pt idx="363">
                  <c:v>86.5</c:v>
                </c:pt>
                <c:pt idx="364">
                  <c:v>86.5</c:v>
                </c:pt>
                <c:pt idx="365">
                  <c:v>86.5</c:v>
                </c:pt>
                <c:pt idx="366">
                  <c:v>86.5</c:v>
                </c:pt>
                <c:pt idx="367">
                  <c:v>86.5</c:v>
                </c:pt>
                <c:pt idx="368">
                  <c:v>86.5</c:v>
                </c:pt>
                <c:pt idx="369">
                  <c:v>86.5</c:v>
                </c:pt>
                <c:pt idx="370">
                  <c:v>86.5</c:v>
                </c:pt>
                <c:pt idx="371">
                  <c:v>86.5</c:v>
                </c:pt>
                <c:pt idx="372">
                  <c:v>86.5</c:v>
                </c:pt>
                <c:pt idx="373">
                  <c:v>86.5</c:v>
                </c:pt>
                <c:pt idx="374">
                  <c:v>86.5</c:v>
                </c:pt>
                <c:pt idx="375">
                  <c:v>86.5</c:v>
                </c:pt>
                <c:pt idx="376">
                  <c:v>86.5</c:v>
                </c:pt>
                <c:pt idx="377">
                  <c:v>86.5</c:v>
                </c:pt>
                <c:pt idx="378">
                  <c:v>86.5</c:v>
                </c:pt>
                <c:pt idx="379">
                  <c:v>86.5</c:v>
                </c:pt>
                <c:pt idx="380">
                  <c:v>86.5</c:v>
                </c:pt>
                <c:pt idx="381">
                  <c:v>86.5</c:v>
                </c:pt>
                <c:pt idx="382">
                  <c:v>86.5</c:v>
                </c:pt>
                <c:pt idx="383">
                  <c:v>86.5</c:v>
                </c:pt>
                <c:pt idx="384">
                  <c:v>86.5</c:v>
                </c:pt>
                <c:pt idx="385">
                  <c:v>86.5</c:v>
                </c:pt>
                <c:pt idx="386">
                  <c:v>86.5</c:v>
                </c:pt>
                <c:pt idx="387">
                  <c:v>86.5</c:v>
                </c:pt>
                <c:pt idx="388">
                  <c:v>86.5</c:v>
                </c:pt>
                <c:pt idx="389">
                  <c:v>86.5</c:v>
                </c:pt>
                <c:pt idx="390">
                  <c:v>86.5</c:v>
                </c:pt>
                <c:pt idx="391">
                  <c:v>86.5</c:v>
                </c:pt>
                <c:pt idx="392">
                  <c:v>86.5</c:v>
                </c:pt>
                <c:pt idx="393">
                  <c:v>86.5</c:v>
                </c:pt>
                <c:pt idx="394">
                  <c:v>86.5</c:v>
                </c:pt>
                <c:pt idx="395">
                  <c:v>86.5</c:v>
                </c:pt>
                <c:pt idx="396">
                  <c:v>86.5</c:v>
                </c:pt>
                <c:pt idx="397">
                  <c:v>86.5</c:v>
                </c:pt>
                <c:pt idx="398">
                  <c:v>86.5</c:v>
                </c:pt>
                <c:pt idx="399">
                  <c:v>86.5</c:v>
                </c:pt>
                <c:pt idx="400">
                  <c:v>86.5</c:v>
                </c:pt>
                <c:pt idx="401">
                  <c:v>86.5</c:v>
                </c:pt>
                <c:pt idx="402">
                  <c:v>86.5</c:v>
                </c:pt>
                <c:pt idx="403">
                  <c:v>86.5</c:v>
                </c:pt>
                <c:pt idx="404">
                  <c:v>86.5</c:v>
                </c:pt>
                <c:pt idx="405">
                  <c:v>86.5</c:v>
                </c:pt>
                <c:pt idx="406">
                  <c:v>86.5</c:v>
                </c:pt>
                <c:pt idx="407">
                  <c:v>86.5</c:v>
                </c:pt>
                <c:pt idx="408">
                  <c:v>86.5</c:v>
                </c:pt>
                <c:pt idx="409">
                  <c:v>86.5</c:v>
                </c:pt>
                <c:pt idx="410">
                  <c:v>86.5</c:v>
                </c:pt>
                <c:pt idx="411">
                  <c:v>86.5</c:v>
                </c:pt>
                <c:pt idx="412">
                  <c:v>86.5</c:v>
                </c:pt>
                <c:pt idx="413">
                  <c:v>86.5</c:v>
                </c:pt>
                <c:pt idx="414">
                  <c:v>86.5</c:v>
                </c:pt>
                <c:pt idx="415">
                  <c:v>86.5</c:v>
                </c:pt>
                <c:pt idx="416">
                  <c:v>86.5</c:v>
                </c:pt>
                <c:pt idx="417">
                  <c:v>86.5</c:v>
                </c:pt>
                <c:pt idx="418">
                  <c:v>86.5</c:v>
                </c:pt>
                <c:pt idx="419">
                  <c:v>86.5</c:v>
                </c:pt>
                <c:pt idx="420">
                  <c:v>86.5</c:v>
                </c:pt>
                <c:pt idx="421">
                  <c:v>86.5</c:v>
                </c:pt>
                <c:pt idx="422">
                  <c:v>86.5</c:v>
                </c:pt>
                <c:pt idx="423">
                  <c:v>86.5</c:v>
                </c:pt>
                <c:pt idx="424">
                  <c:v>86.5</c:v>
                </c:pt>
                <c:pt idx="425">
                  <c:v>86.5</c:v>
                </c:pt>
                <c:pt idx="426">
                  <c:v>86.5</c:v>
                </c:pt>
                <c:pt idx="427">
                  <c:v>86.5</c:v>
                </c:pt>
                <c:pt idx="428">
                  <c:v>86.5</c:v>
                </c:pt>
                <c:pt idx="429">
                  <c:v>86.5</c:v>
                </c:pt>
                <c:pt idx="430">
                  <c:v>86.5</c:v>
                </c:pt>
                <c:pt idx="431">
                  <c:v>86.5</c:v>
                </c:pt>
                <c:pt idx="432">
                  <c:v>86.5</c:v>
                </c:pt>
                <c:pt idx="433">
                  <c:v>86.5</c:v>
                </c:pt>
                <c:pt idx="434">
                  <c:v>86.5</c:v>
                </c:pt>
                <c:pt idx="435">
                  <c:v>86.5</c:v>
                </c:pt>
                <c:pt idx="436">
                  <c:v>86.5</c:v>
                </c:pt>
                <c:pt idx="437">
                  <c:v>86.5</c:v>
                </c:pt>
                <c:pt idx="438">
                  <c:v>86.5</c:v>
                </c:pt>
                <c:pt idx="439">
                  <c:v>86.5</c:v>
                </c:pt>
                <c:pt idx="440">
                  <c:v>86.5</c:v>
                </c:pt>
                <c:pt idx="441">
                  <c:v>86.5</c:v>
                </c:pt>
                <c:pt idx="442">
                  <c:v>86.5</c:v>
                </c:pt>
                <c:pt idx="443">
                  <c:v>86.5</c:v>
                </c:pt>
                <c:pt idx="444">
                  <c:v>86.5</c:v>
                </c:pt>
                <c:pt idx="445">
                  <c:v>86.5</c:v>
                </c:pt>
                <c:pt idx="446">
                  <c:v>86.5</c:v>
                </c:pt>
                <c:pt idx="447">
                  <c:v>86.5</c:v>
                </c:pt>
                <c:pt idx="448">
                  <c:v>86.5</c:v>
                </c:pt>
                <c:pt idx="449">
                  <c:v>86.5</c:v>
                </c:pt>
                <c:pt idx="450">
                  <c:v>86.5</c:v>
                </c:pt>
              </c:numCache>
            </c:numRef>
          </c:xVal>
          <c:yVal>
            <c:numRef>
              <c:f>ENVELOPE!$A$3:$A$453</c:f>
              <c:numCache>
                <c:formatCode>General</c:formatCode>
                <c:ptCount val="451"/>
                <c:pt idx="0">
                  <c:v>1500</c:v>
                </c:pt>
                <c:pt idx="1">
                  <c:v>1501</c:v>
                </c:pt>
                <c:pt idx="2">
                  <c:v>1502</c:v>
                </c:pt>
                <c:pt idx="3">
                  <c:v>1503</c:v>
                </c:pt>
                <c:pt idx="4">
                  <c:v>1504</c:v>
                </c:pt>
                <c:pt idx="5">
                  <c:v>1505</c:v>
                </c:pt>
                <c:pt idx="6">
                  <c:v>1506</c:v>
                </c:pt>
                <c:pt idx="7">
                  <c:v>1507</c:v>
                </c:pt>
                <c:pt idx="8">
                  <c:v>1508</c:v>
                </c:pt>
                <c:pt idx="9">
                  <c:v>1509</c:v>
                </c:pt>
                <c:pt idx="10">
                  <c:v>1510</c:v>
                </c:pt>
                <c:pt idx="11">
                  <c:v>1511</c:v>
                </c:pt>
                <c:pt idx="12">
                  <c:v>1512</c:v>
                </c:pt>
                <c:pt idx="13">
                  <c:v>1513</c:v>
                </c:pt>
                <c:pt idx="14">
                  <c:v>1514</c:v>
                </c:pt>
                <c:pt idx="15">
                  <c:v>1515</c:v>
                </c:pt>
                <c:pt idx="16">
                  <c:v>1516</c:v>
                </c:pt>
                <c:pt idx="17">
                  <c:v>1517</c:v>
                </c:pt>
                <c:pt idx="18">
                  <c:v>1518</c:v>
                </c:pt>
                <c:pt idx="19">
                  <c:v>1519</c:v>
                </c:pt>
                <c:pt idx="20">
                  <c:v>1520</c:v>
                </c:pt>
                <c:pt idx="21">
                  <c:v>1521</c:v>
                </c:pt>
                <c:pt idx="22">
                  <c:v>1522</c:v>
                </c:pt>
                <c:pt idx="23">
                  <c:v>1523</c:v>
                </c:pt>
                <c:pt idx="24">
                  <c:v>1524</c:v>
                </c:pt>
                <c:pt idx="25">
                  <c:v>1525</c:v>
                </c:pt>
                <c:pt idx="26">
                  <c:v>1526</c:v>
                </c:pt>
                <c:pt idx="27">
                  <c:v>1527</c:v>
                </c:pt>
                <c:pt idx="28">
                  <c:v>1528</c:v>
                </c:pt>
                <c:pt idx="29">
                  <c:v>1529</c:v>
                </c:pt>
                <c:pt idx="30">
                  <c:v>1530</c:v>
                </c:pt>
                <c:pt idx="31">
                  <c:v>1531</c:v>
                </c:pt>
                <c:pt idx="32">
                  <c:v>1532</c:v>
                </c:pt>
                <c:pt idx="33">
                  <c:v>1533</c:v>
                </c:pt>
                <c:pt idx="34">
                  <c:v>1534</c:v>
                </c:pt>
                <c:pt idx="35">
                  <c:v>1535</c:v>
                </c:pt>
                <c:pt idx="36">
                  <c:v>1536</c:v>
                </c:pt>
                <c:pt idx="37">
                  <c:v>1537</c:v>
                </c:pt>
                <c:pt idx="38">
                  <c:v>1538</c:v>
                </c:pt>
                <c:pt idx="39">
                  <c:v>1539</c:v>
                </c:pt>
                <c:pt idx="40">
                  <c:v>1540</c:v>
                </c:pt>
                <c:pt idx="41">
                  <c:v>1541</c:v>
                </c:pt>
                <c:pt idx="42">
                  <c:v>1542</c:v>
                </c:pt>
                <c:pt idx="43">
                  <c:v>1543</c:v>
                </c:pt>
                <c:pt idx="44">
                  <c:v>1544</c:v>
                </c:pt>
                <c:pt idx="45">
                  <c:v>1545</c:v>
                </c:pt>
                <c:pt idx="46">
                  <c:v>1546</c:v>
                </c:pt>
                <c:pt idx="47">
                  <c:v>1547</c:v>
                </c:pt>
                <c:pt idx="48">
                  <c:v>1548</c:v>
                </c:pt>
                <c:pt idx="49">
                  <c:v>1549</c:v>
                </c:pt>
                <c:pt idx="50">
                  <c:v>1550</c:v>
                </c:pt>
                <c:pt idx="51">
                  <c:v>1551</c:v>
                </c:pt>
                <c:pt idx="52">
                  <c:v>1552</c:v>
                </c:pt>
                <c:pt idx="53">
                  <c:v>1553</c:v>
                </c:pt>
                <c:pt idx="54">
                  <c:v>1554</c:v>
                </c:pt>
                <c:pt idx="55">
                  <c:v>1555</c:v>
                </c:pt>
                <c:pt idx="56">
                  <c:v>1556</c:v>
                </c:pt>
                <c:pt idx="57">
                  <c:v>1557</c:v>
                </c:pt>
                <c:pt idx="58">
                  <c:v>1558</c:v>
                </c:pt>
                <c:pt idx="59">
                  <c:v>1559</c:v>
                </c:pt>
                <c:pt idx="60">
                  <c:v>1560</c:v>
                </c:pt>
                <c:pt idx="61">
                  <c:v>1561</c:v>
                </c:pt>
                <c:pt idx="62">
                  <c:v>1562</c:v>
                </c:pt>
                <c:pt idx="63">
                  <c:v>1563</c:v>
                </c:pt>
                <c:pt idx="64">
                  <c:v>1564</c:v>
                </c:pt>
                <c:pt idx="65">
                  <c:v>1565</c:v>
                </c:pt>
                <c:pt idx="66">
                  <c:v>1566</c:v>
                </c:pt>
                <c:pt idx="67">
                  <c:v>1567</c:v>
                </c:pt>
                <c:pt idx="68">
                  <c:v>1568</c:v>
                </c:pt>
                <c:pt idx="69">
                  <c:v>1569</c:v>
                </c:pt>
                <c:pt idx="70">
                  <c:v>1570</c:v>
                </c:pt>
                <c:pt idx="71">
                  <c:v>1571</c:v>
                </c:pt>
                <c:pt idx="72">
                  <c:v>1572</c:v>
                </c:pt>
                <c:pt idx="73">
                  <c:v>1573</c:v>
                </c:pt>
                <c:pt idx="74">
                  <c:v>1574</c:v>
                </c:pt>
                <c:pt idx="75">
                  <c:v>1575</c:v>
                </c:pt>
                <c:pt idx="76">
                  <c:v>1576</c:v>
                </c:pt>
                <c:pt idx="77">
                  <c:v>1577</c:v>
                </c:pt>
                <c:pt idx="78">
                  <c:v>1578</c:v>
                </c:pt>
                <c:pt idx="79">
                  <c:v>1579</c:v>
                </c:pt>
                <c:pt idx="80">
                  <c:v>1580</c:v>
                </c:pt>
                <c:pt idx="81">
                  <c:v>1581</c:v>
                </c:pt>
                <c:pt idx="82">
                  <c:v>1582</c:v>
                </c:pt>
                <c:pt idx="83">
                  <c:v>1583</c:v>
                </c:pt>
                <c:pt idx="84">
                  <c:v>1584</c:v>
                </c:pt>
                <c:pt idx="85">
                  <c:v>1585</c:v>
                </c:pt>
                <c:pt idx="86">
                  <c:v>1586</c:v>
                </c:pt>
                <c:pt idx="87">
                  <c:v>1587</c:v>
                </c:pt>
                <c:pt idx="88">
                  <c:v>1588</c:v>
                </c:pt>
                <c:pt idx="89">
                  <c:v>1589</c:v>
                </c:pt>
                <c:pt idx="90">
                  <c:v>1590</c:v>
                </c:pt>
                <c:pt idx="91">
                  <c:v>1591</c:v>
                </c:pt>
                <c:pt idx="92">
                  <c:v>1592</c:v>
                </c:pt>
                <c:pt idx="93">
                  <c:v>1593</c:v>
                </c:pt>
                <c:pt idx="94">
                  <c:v>1594</c:v>
                </c:pt>
                <c:pt idx="95">
                  <c:v>1595</c:v>
                </c:pt>
                <c:pt idx="96">
                  <c:v>1596</c:v>
                </c:pt>
                <c:pt idx="97">
                  <c:v>1597</c:v>
                </c:pt>
                <c:pt idx="98">
                  <c:v>1598</c:v>
                </c:pt>
                <c:pt idx="99">
                  <c:v>1599</c:v>
                </c:pt>
                <c:pt idx="100">
                  <c:v>1600</c:v>
                </c:pt>
                <c:pt idx="101">
                  <c:v>1601</c:v>
                </c:pt>
                <c:pt idx="102">
                  <c:v>1602</c:v>
                </c:pt>
                <c:pt idx="103">
                  <c:v>1603</c:v>
                </c:pt>
                <c:pt idx="104">
                  <c:v>1604</c:v>
                </c:pt>
                <c:pt idx="105">
                  <c:v>1605</c:v>
                </c:pt>
                <c:pt idx="106">
                  <c:v>1606</c:v>
                </c:pt>
                <c:pt idx="107">
                  <c:v>1607</c:v>
                </c:pt>
                <c:pt idx="108">
                  <c:v>1608</c:v>
                </c:pt>
                <c:pt idx="109">
                  <c:v>1609</c:v>
                </c:pt>
                <c:pt idx="110">
                  <c:v>1610</c:v>
                </c:pt>
                <c:pt idx="111">
                  <c:v>1611</c:v>
                </c:pt>
                <c:pt idx="112">
                  <c:v>1612</c:v>
                </c:pt>
                <c:pt idx="113">
                  <c:v>1613</c:v>
                </c:pt>
                <c:pt idx="114">
                  <c:v>1614</c:v>
                </c:pt>
                <c:pt idx="115">
                  <c:v>1615</c:v>
                </c:pt>
                <c:pt idx="116">
                  <c:v>1616</c:v>
                </c:pt>
                <c:pt idx="117">
                  <c:v>1617</c:v>
                </c:pt>
                <c:pt idx="118">
                  <c:v>1618</c:v>
                </c:pt>
                <c:pt idx="119">
                  <c:v>1619</c:v>
                </c:pt>
                <c:pt idx="120">
                  <c:v>1620</c:v>
                </c:pt>
                <c:pt idx="121">
                  <c:v>1621</c:v>
                </c:pt>
                <c:pt idx="122">
                  <c:v>1622</c:v>
                </c:pt>
                <c:pt idx="123">
                  <c:v>1623</c:v>
                </c:pt>
                <c:pt idx="124">
                  <c:v>1624</c:v>
                </c:pt>
                <c:pt idx="125">
                  <c:v>1625</c:v>
                </c:pt>
                <c:pt idx="126">
                  <c:v>1626</c:v>
                </c:pt>
                <c:pt idx="127">
                  <c:v>1627</c:v>
                </c:pt>
                <c:pt idx="128">
                  <c:v>1628</c:v>
                </c:pt>
                <c:pt idx="129">
                  <c:v>1629</c:v>
                </c:pt>
                <c:pt idx="130">
                  <c:v>1630</c:v>
                </c:pt>
                <c:pt idx="131">
                  <c:v>1631</c:v>
                </c:pt>
                <c:pt idx="132">
                  <c:v>1632</c:v>
                </c:pt>
                <c:pt idx="133">
                  <c:v>1633</c:v>
                </c:pt>
                <c:pt idx="134">
                  <c:v>1634</c:v>
                </c:pt>
                <c:pt idx="135">
                  <c:v>1635</c:v>
                </c:pt>
                <c:pt idx="136">
                  <c:v>1636</c:v>
                </c:pt>
                <c:pt idx="137">
                  <c:v>1637</c:v>
                </c:pt>
                <c:pt idx="138">
                  <c:v>1638</c:v>
                </c:pt>
                <c:pt idx="139">
                  <c:v>1639</c:v>
                </c:pt>
                <c:pt idx="140">
                  <c:v>1640</c:v>
                </c:pt>
                <c:pt idx="141">
                  <c:v>1641</c:v>
                </c:pt>
                <c:pt idx="142">
                  <c:v>1642</c:v>
                </c:pt>
                <c:pt idx="143">
                  <c:v>1643</c:v>
                </c:pt>
                <c:pt idx="144">
                  <c:v>1644</c:v>
                </c:pt>
                <c:pt idx="145">
                  <c:v>1645</c:v>
                </c:pt>
                <c:pt idx="146">
                  <c:v>1646</c:v>
                </c:pt>
                <c:pt idx="147">
                  <c:v>1647</c:v>
                </c:pt>
                <c:pt idx="148">
                  <c:v>1648</c:v>
                </c:pt>
                <c:pt idx="149">
                  <c:v>1649</c:v>
                </c:pt>
                <c:pt idx="150">
                  <c:v>1650</c:v>
                </c:pt>
                <c:pt idx="151">
                  <c:v>1651</c:v>
                </c:pt>
                <c:pt idx="152">
                  <c:v>1652</c:v>
                </c:pt>
                <c:pt idx="153">
                  <c:v>1653</c:v>
                </c:pt>
                <c:pt idx="154">
                  <c:v>1654</c:v>
                </c:pt>
                <c:pt idx="155">
                  <c:v>1655</c:v>
                </c:pt>
                <c:pt idx="156">
                  <c:v>1656</c:v>
                </c:pt>
                <c:pt idx="157">
                  <c:v>1657</c:v>
                </c:pt>
                <c:pt idx="158">
                  <c:v>1658</c:v>
                </c:pt>
                <c:pt idx="159">
                  <c:v>1659</c:v>
                </c:pt>
                <c:pt idx="160">
                  <c:v>1660</c:v>
                </c:pt>
                <c:pt idx="161">
                  <c:v>1661</c:v>
                </c:pt>
                <c:pt idx="162">
                  <c:v>1662</c:v>
                </c:pt>
                <c:pt idx="163">
                  <c:v>1663</c:v>
                </c:pt>
                <c:pt idx="164">
                  <c:v>1664</c:v>
                </c:pt>
                <c:pt idx="165">
                  <c:v>1665</c:v>
                </c:pt>
                <c:pt idx="166">
                  <c:v>1666</c:v>
                </c:pt>
                <c:pt idx="167">
                  <c:v>1667</c:v>
                </c:pt>
                <c:pt idx="168">
                  <c:v>1668</c:v>
                </c:pt>
                <c:pt idx="169">
                  <c:v>1669</c:v>
                </c:pt>
                <c:pt idx="170">
                  <c:v>1670</c:v>
                </c:pt>
                <c:pt idx="171">
                  <c:v>1671</c:v>
                </c:pt>
                <c:pt idx="172">
                  <c:v>1672</c:v>
                </c:pt>
                <c:pt idx="173">
                  <c:v>1673</c:v>
                </c:pt>
                <c:pt idx="174">
                  <c:v>1674</c:v>
                </c:pt>
                <c:pt idx="175">
                  <c:v>1675</c:v>
                </c:pt>
                <c:pt idx="176">
                  <c:v>1676</c:v>
                </c:pt>
                <c:pt idx="177">
                  <c:v>1677</c:v>
                </c:pt>
                <c:pt idx="178">
                  <c:v>1678</c:v>
                </c:pt>
                <c:pt idx="179">
                  <c:v>1679</c:v>
                </c:pt>
                <c:pt idx="180">
                  <c:v>1680</c:v>
                </c:pt>
                <c:pt idx="181">
                  <c:v>1681</c:v>
                </c:pt>
                <c:pt idx="182">
                  <c:v>1682</c:v>
                </c:pt>
                <c:pt idx="183">
                  <c:v>1683</c:v>
                </c:pt>
                <c:pt idx="184">
                  <c:v>1684</c:v>
                </c:pt>
                <c:pt idx="185">
                  <c:v>1685</c:v>
                </c:pt>
                <c:pt idx="186">
                  <c:v>1686</c:v>
                </c:pt>
                <c:pt idx="187">
                  <c:v>1687</c:v>
                </c:pt>
                <c:pt idx="188">
                  <c:v>1688</c:v>
                </c:pt>
                <c:pt idx="189">
                  <c:v>1689</c:v>
                </c:pt>
                <c:pt idx="190">
                  <c:v>1690</c:v>
                </c:pt>
                <c:pt idx="191">
                  <c:v>1691</c:v>
                </c:pt>
                <c:pt idx="192">
                  <c:v>1692</c:v>
                </c:pt>
                <c:pt idx="193">
                  <c:v>1693</c:v>
                </c:pt>
                <c:pt idx="194">
                  <c:v>1694</c:v>
                </c:pt>
                <c:pt idx="195">
                  <c:v>1695</c:v>
                </c:pt>
                <c:pt idx="196">
                  <c:v>1696</c:v>
                </c:pt>
                <c:pt idx="197">
                  <c:v>1697</c:v>
                </c:pt>
                <c:pt idx="198">
                  <c:v>1698</c:v>
                </c:pt>
                <c:pt idx="199">
                  <c:v>1699</c:v>
                </c:pt>
                <c:pt idx="200" formatCode="0">
                  <c:v>1700</c:v>
                </c:pt>
                <c:pt idx="201" formatCode="0">
                  <c:v>1701</c:v>
                </c:pt>
                <c:pt idx="202" formatCode="0">
                  <c:v>1702</c:v>
                </c:pt>
                <c:pt idx="203" formatCode="0">
                  <c:v>1703</c:v>
                </c:pt>
                <c:pt idx="204" formatCode="0">
                  <c:v>1704</c:v>
                </c:pt>
                <c:pt idx="205" formatCode="0">
                  <c:v>1705</c:v>
                </c:pt>
                <c:pt idx="206" formatCode="0">
                  <c:v>1706</c:v>
                </c:pt>
                <c:pt idx="207" formatCode="0">
                  <c:v>1707</c:v>
                </c:pt>
                <c:pt idx="208" formatCode="0">
                  <c:v>1708</c:v>
                </c:pt>
                <c:pt idx="209" formatCode="0">
                  <c:v>1709</c:v>
                </c:pt>
                <c:pt idx="210" formatCode="0">
                  <c:v>1710</c:v>
                </c:pt>
                <c:pt idx="211" formatCode="0">
                  <c:v>1711</c:v>
                </c:pt>
                <c:pt idx="212" formatCode="0">
                  <c:v>1712</c:v>
                </c:pt>
                <c:pt idx="213" formatCode="0">
                  <c:v>1713</c:v>
                </c:pt>
                <c:pt idx="214" formatCode="0">
                  <c:v>1714</c:v>
                </c:pt>
                <c:pt idx="215" formatCode="0">
                  <c:v>1715</c:v>
                </c:pt>
                <c:pt idx="216" formatCode="0">
                  <c:v>1716</c:v>
                </c:pt>
                <c:pt idx="217" formatCode="0">
                  <c:v>1717</c:v>
                </c:pt>
                <c:pt idx="218" formatCode="0">
                  <c:v>1718</c:v>
                </c:pt>
                <c:pt idx="219" formatCode="0">
                  <c:v>1719</c:v>
                </c:pt>
                <c:pt idx="220" formatCode="0">
                  <c:v>1720</c:v>
                </c:pt>
                <c:pt idx="221" formatCode="0">
                  <c:v>1721</c:v>
                </c:pt>
                <c:pt idx="222" formatCode="0">
                  <c:v>1722</c:v>
                </c:pt>
                <c:pt idx="223" formatCode="0">
                  <c:v>1723</c:v>
                </c:pt>
                <c:pt idx="224" formatCode="0">
                  <c:v>1724</c:v>
                </c:pt>
                <c:pt idx="225" formatCode="0">
                  <c:v>1725</c:v>
                </c:pt>
                <c:pt idx="226" formatCode="0">
                  <c:v>1726</c:v>
                </c:pt>
                <c:pt idx="227" formatCode="0">
                  <c:v>1727</c:v>
                </c:pt>
                <c:pt idx="228" formatCode="0">
                  <c:v>1728</c:v>
                </c:pt>
                <c:pt idx="229" formatCode="0">
                  <c:v>1729</c:v>
                </c:pt>
                <c:pt idx="230" formatCode="0">
                  <c:v>1730</c:v>
                </c:pt>
                <c:pt idx="231" formatCode="0">
                  <c:v>1731</c:v>
                </c:pt>
                <c:pt idx="232" formatCode="0">
                  <c:v>1732</c:v>
                </c:pt>
                <c:pt idx="233" formatCode="0">
                  <c:v>1733</c:v>
                </c:pt>
                <c:pt idx="234" formatCode="0">
                  <c:v>1734</c:v>
                </c:pt>
                <c:pt idx="235" formatCode="0">
                  <c:v>1735</c:v>
                </c:pt>
                <c:pt idx="236" formatCode="0">
                  <c:v>1736</c:v>
                </c:pt>
                <c:pt idx="237" formatCode="0">
                  <c:v>1737</c:v>
                </c:pt>
                <c:pt idx="238" formatCode="0">
                  <c:v>1738</c:v>
                </c:pt>
                <c:pt idx="239" formatCode="0">
                  <c:v>1739</c:v>
                </c:pt>
                <c:pt idx="240" formatCode="0">
                  <c:v>1740</c:v>
                </c:pt>
                <c:pt idx="241" formatCode="0">
                  <c:v>1741</c:v>
                </c:pt>
                <c:pt idx="242" formatCode="0">
                  <c:v>1742</c:v>
                </c:pt>
                <c:pt idx="243" formatCode="0">
                  <c:v>1743</c:v>
                </c:pt>
                <c:pt idx="244" formatCode="0">
                  <c:v>1744</c:v>
                </c:pt>
                <c:pt idx="245" formatCode="0">
                  <c:v>1745</c:v>
                </c:pt>
                <c:pt idx="246" formatCode="0">
                  <c:v>1746</c:v>
                </c:pt>
                <c:pt idx="247" formatCode="0">
                  <c:v>1747</c:v>
                </c:pt>
                <c:pt idx="248" formatCode="0">
                  <c:v>1748</c:v>
                </c:pt>
                <c:pt idx="249" formatCode="0">
                  <c:v>1749</c:v>
                </c:pt>
                <c:pt idx="250" formatCode="0">
                  <c:v>1750</c:v>
                </c:pt>
                <c:pt idx="251" formatCode="0">
                  <c:v>1751</c:v>
                </c:pt>
                <c:pt idx="252" formatCode="0">
                  <c:v>1752</c:v>
                </c:pt>
                <c:pt idx="253" formatCode="0">
                  <c:v>1753</c:v>
                </c:pt>
                <c:pt idx="254" formatCode="0">
                  <c:v>1754</c:v>
                </c:pt>
                <c:pt idx="255" formatCode="0">
                  <c:v>1755</c:v>
                </c:pt>
                <c:pt idx="256" formatCode="0">
                  <c:v>1756</c:v>
                </c:pt>
                <c:pt idx="257" formatCode="0">
                  <c:v>1757</c:v>
                </c:pt>
                <c:pt idx="258" formatCode="0">
                  <c:v>1758</c:v>
                </c:pt>
                <c:pt idx="259" formatCode="0">
                  <c:v>1759</c:v>
                </c:pt>
                <c:pt idx="260" formatCode="0">
                  <c:v>1760</c:v>
                </c:pt>
                <c:pt idx="261" formatCode="0">
                  <c:v>1761</c:v>
                </c:pt>
                <c:pt idx="262" formatCode="0">
                  <c:v>1762</c:v>
                </c:pt>
                <c:pt idx="263" formatCode="0">
                  <c:v>1763</c:v>
                </c:pt>
                <c:pt idx="264" formatCode="0">
                  <c:v>1764</c:v>
                </c:pt>
                <c:pt idx="265" formatCode="0">
                  <c:v>1765</c:v>
                </c:pt>
                <c:pt idx="266" formatCode="0">
                  <c:v>1766</c:v>
                </c:pt>
                <c:pt idx="267" formatCode="0">
                  <c:v>1767</c:v>
                </c:pt>
                <c:pt idx="268" formatCode="0">
                  <c:v>1768</c:v>
                </c:pt>
                <c:pt idx="269" formatCode="0">
                  <c:v>1769</c:v>
                </c:pt>
                <c:pt idx="270" formatCode="0">
                  <c:v>1770</c:v>
                </c:pt>
                <c:pt idx="271" formatCode="0">
                  <c:v>1771</c:v>
                </c:pt>
                <c:pt idx="272" formatCode="0">
                  <c:v>1772</c:v>
                </c:pt>
                <c:pt idx="273" formatCode="0">
                  <c:v>1773</c:v>
                </c:pt>
                <c:pt idx="274" formatCode="0">
                  <c:v>1774</c:v>
                </c:pt>
                <c:pt idx="275" formatCode="0">
                  <c:v>1775</c:v>
                </c:pt>
                <c:pt idx="276" formatCode="0">
                  <c:v>1776</c:v>
                </c:pt>
                <c:pt idx="277" formatCode="0">
                  <c:v>1777</c:v>
                </c:pt>
                <c:pt idx="278" formatCode="0">
                  <c:v>1778</c:v>
                </c:pt>
                <c:pt idx="279" formatCode="0">
                  <c:v>1779</c:v>
                </c:pt>
                <c:pt idx="280" formatCode="0">
                  <c:v>1780</c:v>
                </c:pt>
                <c:pt idx="281" formatCode="0">
                  <c:v>1781</c:v>
                </c:pt>
                <c:pt idx="282" formatCode="0">
                  <c:v>1782</c:v>
                </c:pt>
                <c:pt idx="283" formatCode="0">
                  <c:v>1783</c:v>
                </c:pt>
                <c:pt idx="284" formatCode="0">
                  <c:v>1784</c:v>
                </c:pt>
                <c:pt idx="285" formatCode="0">
                  <c:v>1785</c:v>
                </c:pt>
                <c:pt idx="286" formatCode="0">
                  <c:v>1786</c:v>
                </c:pt>
                <c:pt idx="287" formatCode="0">
                  <c:v>1787</c:v>
                </c:pt>
                <c:pt idx="288" formatCode="0">
                  <c:v>1788</c:v>
                </c:pt>
                <c:pt idx="289" formatCode="0">
                  <c:v>1789</c:v>
                </c:pt>
                <c:pt idx="290" formatCode="0">
                  <c:v>1790</c:v>
                </c:pt>
                <c:pt idx="291" formatCode="0">
                  <c:v>1791</c:v>
                </c:pt>
                <c:pt idx="292" formatCode="0">
                  <c:v>1792</c:v>
                </c:pt>
                <c:pt idx="293" formatCode="0">
                  <c:v>1793</c:v>
                </c:pt>
                <c:pt idx="294" formatCode="0">
                  <c:v>1794</c:v>
                </c:pt>
                <c:pt idx="295" formatCode="0">
                  <c:v>1795</c:v>
                </c:pt>
                <c:pt idx="296" formatCode="0">
                  <c:v>1796</c:v>
                </c:pt>
                <c:pt idx="297" formatCode="0">
                  <c:v>1797</c:v>
                </c:pt>
                <c:pt idx="298" formatCode="0">
                  <c:v>1798</c:v>
                </c:pt>
                <c:pt idx="299" formatCode="0">
                  <c:v>1799</c:v>
                </c:pt>
                <c:pt idx="300" formatCode="0">
                  <c:v>1800</c:v>
                </c:pt>
                <c:pt idx="301" formatCode="0">
                  <c:v>1801</c:v>
                </c:pt>
                <c:pt idx="302" formatCode="0">
                  <c:v>1802</c:v>
                </c:pt>
                <c:pt idx="303" formatCode="0">
                  <c:v>1803</c:v>
                </c:pt>
                <c:pt idx="304" formatCode="0">
                  <c:v>1804</c:v>
                </c:pt>
                <c:pt idx="305" formatCode="0">
                  <c:v>1805</c:v>
                </c:pt>
                <c:pt idx="306" formatCode="0">
                  <c:v>1806</c:v>
                </c:pt>
                <c:pt idx="307" formatCode="0">
                  <c:v>1807</c:v>
                </c:pt>
                <c:pt idx="308" formatCode="0">
                  <c:v>1808</c:v>
                </c:pt>
                <c:pt idx="309" formatCode="0">
                  <c:v>1809</c:v>
                </c:pt>
                <c:pt idx="310" formatCode="0">
                  <c:v>1810</c:v>
                </c:pt>
                <c:pt idx="311" formatCode="0">
                  <c:v>1811</c:v>
                </c:pt>
                <c:pt idx="312" formatCode="0">
                  <c:v>1812</c:v>
                </c:pt>
                <c:pt idx="313" formatCode="0">
                  <c:v>1813</c:v>
                </c:pt>
                <c:pt idx="314" formatCode="0">
                  <c:v>1814</c:v>
                </c:pt>
                <c:pt idx="315" formatCode="0">
                  <c:v>1815</c:v>
                </c:pt>
                <c:pt idx="316" formatCode="0">
                  <c:v>1816</c:v>
                </c:pt>
                <c:pt idx="317" formatCode="0">
                  <c:v>1817</c:v>
                </c:pt>
                <c:pt idx="318" formatCode="0">
                  <c:v>1818</c:v>
                </c:pt>
                <c:pt idx="319" formatCode="0">
                  <c:v>1819</c:v>
                </c:pt>
                <c:pt idx="320" formatCode="0">
                  <c:v>1820</c:v>
                </c:pt>
                <c:pt idx="321" formatCode="0">
                  <c:v>1821</c:v>
                </c:pt>
                <c:pt idx="322" formatCode="0">
                  <c:v>1822</c:v>
                </c:pt>
                <c:pt idx="323" formatCode="0">
                  <c:v>1823</c:v>
                </c:pt>
                <c:pt idx="324" formatCode="0">
                  <c:v>1824</c:v>
                </c:pt>
                <c:pt idx="325" formatCode="0">
                  <c:v>1825</c:v>
                </c:pt>
                <c:pt idx="326" formatCode="0">
                  <c:v>1826</c:v>
                </c:pt>
                <c:pt idx="327" formatCode="0">
                  <c:v>1827</c:v>
                </c:pt>
                <c:pt idx="328" formatCode="0">
                  <c:v>1828</c:v>
                </c:pt>
                <c:pt idx="329" formatCode="0">
                  <c:v>1829</c:v>
                </c:pt>
                <c:pt idx="330" formatCode="0">
                  <c:v>1830</c:v>
                </c:pt>
                <c:pt idx="331" formatCode="0">
                  <c:v>1831</c:v>
                </c:pt>
                <c:pt idx="332" formatCode="0">
                  <c:v>1832</c:v>
                </c:pt>
                <c:pt idx="333" formatCode="0">
                  <c:v>1833</c:v>
                </c:pt>
                <c:pt idx="334" formatCode="0">
                  <c:v>1834</c:v>
                </c:pt>
                <c:pt idx="335" formatCode="0">
                  <c:v>1835</c:v>
                </c:pt>
                <c:pt idx="336" formatCode="0">
                  <c:v>1836</c:v>
                </c:pt>
                <c:pt idx="337" formatCode="0">
                  <c:v>1837</c:v>
                </c:pt>
                <c:pt idx="338" formatCode="0">
                  <c:v>1838</c:v>
                </c:pt>
                <c:pt idx="339" formatCode="0">
                  <c:v>1839</c:v>
                </c:pt>
                <c:pt idx="340" formatCode="0">
                  <c:v>1840</c:v>
                </c:pt>
                <c:pt idx="341" formatCode="0">
                  <c:v>1841</c:v>
                </c:pt>
                <c:pt idx="342" formatCode="0">
                  <c:v>1842</c:v>
                </c:pt>
                <c:pt idx="343" formatCode="0">
                  <c:v>1843</c:v>
                </c:pt>
                <c:pt idx="344" formatCode="0">
                  <c:v>1844</c:v>
                </c:pt>
                <c:pt idx="345" formatCode="0">
                  <c:v>1845</c:v>
                </c:pt>
                <c:pt idx="346" formatCode="0">
                  <c:v>1846</c:v>
                </c:pt>
                <c:pt idx="347" formatCode="0">
                  <c:v>1847</c:v>
                </c:pt>
                <c:pt idx="348" formatCode="0">
                  <c:v>1848</c:v>
                </c:pt>
                <c:pt idx="349" formatCode="0">
                  <c:v>1849</c:v>
                </c:pt>
                <c:pt idx="350" formatCode="0">
                  <c:v>1850</c:v>
                </c:pt>
                <c:pt idx="351" formatCode="0">
                  <c:v>1851</c:v>
                </c:pt>
                <c:pt idx="352" formatCode="0">
                  <c:v>1852</c:v>
                </c:pt>
                <c:pt idx="353" formatCode="0">
                  <c:v>1853</c:v>
                </c:pt>
                <c:pt idx="354" formatCode="0">
                  <c:v>1854</c:v>
                </c:pt>
                <c:pt idx="355" formatCode="0">
                  <c:v>1855</c:v>
                </c:pt>
                <c:pt idx="356" formatCode="0">
                  <c:v>1856</c:v>
                </c:pt>
                <c:pt idx="357" formatCode="0">
                  <c:v>1857</c:v>
                </c:pt>
                <c:pt idx="358" formatCode="0">
                  <c:v>1858</c:v>
                </c:pt>
                <c:pt idx="359" formatCode="0">
                  <c:v>1859</c:v>
                </c:pt>
                <c:pt idx="360" formatCode="0">
                  <c:v>1860</c:v>
                </c:pt>
                <c:pt idx="361" formatCode="0">
                  <c:v>1861</c:v>
                </c:pt>
                <c:pt idx="362" formatCode="0">
                  <c:v>1862</c:v>
                </c:pt>
                <c:pt idx="363" formatCode="0">
                  <c:v>1863</c:v>
                </c:pt>
                <c:pt idx="364" formatCode="0">
                  <c:v>1864</c:v>
                </c:pt>
                <c:pt idx="365" formatCode="0">
                  <c:v>1865</c:v>
                </c:pt>
                <c:pt idx="366" formatCode="0">
                  <c:v>1866</c:v>
                </c:pt>
                <c:pt idx="367" formatCode="0">
                  <c:v>1867</c:v>
                </c:pt>
                <c:pt idx="368" formatCode="0">
                  <c:v>1868</c:v>
                </c:pt>
                <c:pt idx="369" formatCode="0">
                  <c:v>1869</c:v>
                </c:pt>
                <c:pt idx="370" formatCode="0">
                  <c:v>1870</c:v>
                </c:pt>
                <c:pt idx="371" formatCode="0">
                  <c:v>1871</c:v>
                </c:pt>
                <c:pt idx="372" formatCode="0">
                  <c:v>1872</c:v>
                </c:pt>
                <c:pt idx="373" formatCode="0">
                  <c:v>1873</c:v>
                </c:pt>
                <c:pt idx="374" formatCode="0">
                  <c:v>1874</c:v>
                </c:pt>
                <c:pt idx="375" formatCode="0">
                  <c:v>1875</c:v>
                </c:pt>
                <c:pt idx="376" formatCode="0">
                  <c:v>1876</c:v>
                </c:pt>
                <c:pt idx="377" formatCode="0">
                  <c:v>1877</c:v>
                </c:pt>
                <c:pt idx="378" formatCode="0">
                  <c:v>1878</c:v>
                </c:pt>
                <c:pt idx="379" formatCode="0">
                  <c:v>1879</c:v>
                </c:pt>
                <c:pt idx="380" formatCode="0">
                  <c:v>1880</c:v>
                </c:pt>
                <c:pt idx="381" formatCode="0">
                  <c:v>1881</c:v>
                </c:pt>
                <c:pt idx="382" formatCode="0">
                  <c:v>1882</c:v>
                </c:pt>
                <c:pt idx="383" formatCode="0">
                  <c:v>1883</c:v>
                </c:pt>
                <c:pt idx="384" formatCode="0">
                  <c:v>1884</c:v>
                </c:pt>
                <c:pt idx="385" formatCode="0">
                  <c:v>1885</c:v>
                </c:pt>
                <c:pt idx="386" formatCode="0">
                  <c:v>1886</c:v>
                </c:pt>
                <c:pt idx="387" formatCode="0">
                  <c:v>1887</c:v>
                </c:pt>
                <c:pt idx="388" formatCode="0">
                  <c:v>1888</c:v>
                </c:pt>
                <c:pt idx="389" formatCode="0">
                  <c:v>1889</c:v>
                </c:pt>
                <c:pt idx="390" formatCode="0">
                  <c:v>1890</c:v>
                </c:pt>
                <c:pt idx="391" formatCode="0">
                  <c:v>1891</c:v>
                </c:pt>
                <c:pt idx="392" formatCode="0">
                  <c:v>1892</c:v>
                </c:pt>
                <c:pt idx="393" formatCode="0">
                  <c:v>1893</c:v>
                </c:pt>
                <c:pt idx="394" formatCode="0">
                  <c:v>1894</c:v>
                </c:pt>
                <c:pt idx="395" formatCode="0">
                  <c:v>1895</c:v>
                </c:pt>
                <c:pt idx="396" formatCode="0">
                  <c:v>1896</c:v>
                </c:pt>
                <c:pt idx="397" formatCode="0">
                  <c:v>1897</c:v>
                </c:pt>
                <c:pt idx="398" formatCode="0">
                  <c:v>1898</c:v>
                </c:pt>
                <c:pt idx="399" formatCode="0">
                  <c:v>1899</c:v>
                </c:pt>
                <c:pt idx="400" formatCode="0">
                  <c:v>1900</c:v>
                </c:pt>
                <c:pt idx="401" formatCode="0">
                  <c:v>1901</c:v>
                </c:pt>
                <c:pt idx="402" formatCode="0">
                  <c:v>1902</c:v>
                </c:pt>
                <c:pt idx="403" formatCode="0">
                  <c:v>1903</c:v>
                </c:pt>
                <c:pt idx="404" formatCode="0">
                  <c:v>1904</c:v>
                </c:pt>
                <c:pt idx="405" formatCode="0">
                  <c:v>1905</c:v>
                </c:pt>
                <c:pt idx="406" formatCode="0">
                  <c:v>1906</c:v>
                </c:pt>
                <c:pt idx="407" formatCode="0">
                  <c:v>1907</c:v>
                </c:pt>
                <c:pt idx="408" formatCode="0">
                  <c:v>1908</c:v>
                </c:pt>
                <c:pt idx="409" formatCode="0">
                  <c:v>1909</c:v>
                </c:pt>
                <c:pt idx="410" formatCode="0">
                  <c:v>1910</c:v>
                </c:pt>
                <c:pt idx="411" formatCode="0">
                  <c:v>1911</c:v>
                </c:pt>
                <c:pt idx="412" formatCode="0">
                  <c:v>1912</c:v>
                </c:pt>
                <c:pt idx="413" formatCode="0">
                  <c:v>1913</c:v>
                </c:pt>
                <c:pt idx="414" formatCode="0">
                  <c:v>1914</c:v>
                </c:pt>
                <c:pt idx="415" formatCode="0">
                  <c:v>1915</c:v>
                </c:pt>
                <c:pt idx="416" formatCode="0">
                  <c:v>1916</c:v>
                </c:pt>
                <c:pt idx="417" formatCode="0">
                  <c:v>1917</c:v>
                </c:pt>
                <c:pt idx="418" formatCode="0">
                  <c:v>1918</c:v>
                </c:pt>
                <c:pt idx="419" formatCode="0">
                  <c:v>1919</c:v>
                </c:pt>
                <c:pt idx="420" formatCode="0">
                  <c:v>1920</c:v>
                </c:pt>
                <c:pt idx="421" formatCode="0">
                  <c:v>1921</c:v>
                </c:pt>
                <c:pt idx="422" formatCode="0">
                  <c:v>1922</c:v>
                </c:pt>
                <c:pt idx="423" formatCode="0">
                  <c:v>1923</c:v>
                </c:pt>
                <c:pt idx="424" formatCode="0">
                  <c:v>1924</c:v>
                </c:pt>
                <c:pt idx="425" formatCode="0">
                  <c:v>1925</c:v>
                </c:pt>
                <c:pt idx="426" formatCode="0">
                  <c:v>1926</c:v>
                </c:pt>
                <c:pt idx="427" formatCode="0">
                  <c:v>1927</c:v>
                </c:pt>
                <c:pt idx="428" formatCode="0">
                  <c:v>1928</c:v>
                </c:pt>
                <c:pt idx="429" formatCode="0">
                  <c:v>1929</c:v>
                </c:pt>
                <c:pt idx="430" formatCode="0">
                  <c:v>1930</c:v>
                </c:pt>
                <c:pt idx="431" formatCode="0">
                  <c:v>1931</c:v>
                </c:pt>
                <c:pt idx="432" formatCode="0">
                  <c:v>1932</c:v>
                </c:pt>
                <c:pt idx="433" formatCode="0">
                  <c:v>1933</c:v>
                </c:pt>
                <c:pt idx="434" formatCode="0">
                  <c:v>1934</c:v>
                </c:pt>
                <c:pt idx="435" formatCode="0">
                  <c:v>1935</c:v>
                </c:pt>
                <c:pt idx="436" formatCode="0">
                  <c:v>1936</c:v>
                </c:pt>
                <c:pt idx="437" formatCode="0">
                  <c:v>1937</c:v>
                </c:pt>
                <c:pt idx="438" formatCode="0">
                  <c:v>1938</c:v>
                </c:pt>
                <c:pt idx="439" formatCode="0">
                  <c:v>1939</c:v>
                </c:pt>
                <c:pt idx="440" formatCode="0">
                  <c:v>1940</c:v>
                </c:pt>
                <c:pt idx="441" formatCode="0">
                  <c:v>1941</c:v>
                </c:pt>
                <c:pt idx="442" formatCode="0">
                  <c:v>1942</c:v>
                </c:pt>
                <c:pt idx="443" formatCode="0">
                  <c:v>1943</c:v>
                </c:pt>
                <c:pt idx="444" formatCode="0">
                  <c:v>1944</c:v>
                </c:pt>
                <c:pt idx="445" formatCode="0">
                  <c:v>1945</c:v>
                </c:pt>
                <c:pt idx="446" formatCode="0">
                  <c:v>1946</c:v>
                </c:pt>
                <c:pt idx="447" formatCode="0">
                  <c:v>1947</c:v>
                </c:pt>
                <c:pt idx="448" formatCode="0">
                  <c:v>1948</c:v>
                </c:pt>
                <c:pt idx="449" formatCode="0">
                  <c:v>1949</c:v>
                </c:pt>
                <c:pt idx="450" formatCode="0">
                  <c:v>1950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FE-4B3A-83C1-E7E1F0557612}"/>
            </c:ext>
          </c:extLst>
        </c:ser>
        <c:ser>
          <c:idx val="2"/>
          <c:order val="3"/>
          <c:tx>
            <c:v>NORMAL AFT LIMIT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ENVELOPE!$E$3:$E$1053</c:f>
              <c:numCache>
                <c:formatCode>0.00</c:formatCode>
                <c:ptCount val="1051"/>
                <c:pt idx="0">
                  <c:v>93</c:v>
                </c:pt>
                <c:pt idx="1">
                  <c:v>93</c:v>
                </c:pt>
                <c:pt idx="2">
                  <c:v>93</c:v>
                </c:pt>
                <c:pt idx="3">
                  <c:v>93</c:v>
                </c:pt>
                <c:pt idx="4">
                  <c:v>93</c:v>
                </c:pt>
                <c:pt idx="5">
                  <c:v>93</c:v>
                </c:pt>
                <c:pt idx="6">
                  <c:v>93</c:v>
                </c:pt>
                <c:pt idx="7">
                  <c:v>93</c:v>
                </c:pt>
                <c:pt idx="8">
                  <c:v>93</c:v>
                </c:pt>
                <c:pt idx="9">
                  <c:v>93</c:v>
                </c:pt>
                <c:pt idx="10">
                  <c:v>93</c:v>
                </c:pt>
                <c:pt idx="11">
                  <c:v>93</c:v>
                </c:pt>
                <c:pt idx="12">
                  <c:v>93</c:v>
                </c:pt>
                <c:pt idx="13">
                  <c:v>93</c:v>
                </c:pt>
                <c:pt idx="14">
                  <c:v>93</c:v>
                </c:pt>
                <c:pt idx="15">
                  <c:v>93</c:v>
                </c:pt>
                <c:pt idx="16">
                  <c:v>93</c:v>
                </c:pt>
                <c:pt idx="17">
                  <c:v>93</c:v>
                </c:pt>
                <c:pt idx="18">
                  <c:v>93</c:v>
                </c:pt>
                <c:pt idx="19">
                  <c:v>93</c:v>
                </c:pt>
                <c:pt idx="20">
                  <c:v>93</c:v>
                </c:pt>
                <c:pt idx="21">
                  <c:v>93</c:v>
                </c:pt>
                <c:pt idx="22">
                  <c:v>93</c:v>
                </c:pt>
                <c:pt idx="23">
                  <c:v>93</c:v>
                </c:pt>
                <c:pt idx="24">
                  <c:v>93</c:v>
                </c:pt>
                <c:pt idx="25">
                  <c:v>93</c:v>
                </c:pt>
                <c:pt idx="26">
                  <c:v>93</c:v>
                </c:pt>
                <c:pt idx="27">
                  <c:v>93</c:v>
                </c:pt>
                <c:pt idx="28">
                  <c:v>93</c:v>
                </c:pt>
                <c:pt idx="29">
                  <c:v>93</c:v>
                </c:pt>
                <c:pt idx="30">
                  <c:v>93</c:v>
                </c:pt>
                <c:pt idx="31">
                  <c:v>93</c:v>
                </c:pt>
                <c:pt idx="32">
                  <c:v>93</c:v>
                </c:pt>
                <c:pt idx="33">
                  <c:v>93</c:v>
                </c:pt>
                <c:pt idx="34">
                  <c:v>93</c:v>
                </c:pt>
                <c:pt idx="35">
                  <c:v>93</c:v>
                </c:pt>
                <c:pt idx="36">
                  <c:v>93</c:v>
                </c:pt>
                <c:pt idx="37">
                  <c:v>93</c:v>
                </c:pt>
                <c:pt idx="38">
                  <c:v>93</c:v>
                </c:pt>
                <c:pt idx="39">
                  <c:v>93</c:v>
                </c:pt>
                <c:pt idx="40">
                  <c:v>93</c:v>
                </c:pt>
                <c:pt idx="41">
                  <c:v>93</c:v>
                </c:pt>
                <c:pt idx="42">
                  <c:v>93</c:v>
                </c:pt>
                <c:pt idx="43">
                  <c:v>93</c:v>
                </c:pt>
                <c:pt idx="44">
                  <c:v>93</c:v>
                </c:pt>
                <c:pt idx="45">
                  <c:v>93</c:v>
                </c:pt>
                <c:pt idx="46">
                  <c:v>93</c:v>
                </c:pt>
                <c:pt idx="47">
                  <c:v>93</c:v>
                </c:pt>
                <c:pt idx="48">
                  <c:v>93</c:v>
                </c:pt>
                <c:pt idx="49">
                  <c:v>93</c:v>
                </c:pt>
                <c:pt idx="50">
                  <c:v>93</c:v>
                </c:pt>
                <c:pt idx="51">
                  <c:v>93</c:v>
                </c:pt>
                <c:pt idx="52">
                  <c:v>93</c:v>
                </c:pt>
                <c:pt idx="53">
                  <c:v>93</c:v>
                </c:pt>
                <c:pt idx="54">
                  <c:v>93</c:v>
                </c:pt>
                <c:pt idx="55">
                  <c:v>93</c:v>
                </c:pt>
                <c:pt idx="56">
                  <c:v>93</c:v>
                </c:pt>
                <c:pt idx="57">
                  <c:v>93</c:v>
                </c:pt>
                <c:pt idx="58">
                  <c:v>93</c:v>
                </c:pt>
                <c:pt idx="59">
                  <c:v>93</c:v>
                </c:pt>
                <c:pt idx="60">
                  <c:v>93</c:v>
                </c:pt>
                <c:pt idx="61">
                  <c:v>93</c:v>
                </c:pt>
                <c:pt idx="62">
                  <c:v>93</c:v>
                </c:pt>
                <c:pt idx="63">
                  <c:v>93</c:v>
                </c:pt>
                <c:pt idx="64">
                  <c:v>93</c:v>
                </c:pt>
                <c:pt idx="65">
                  <c:v>93</c:v>
                </c:pt>
                <c:pt idx="66">
                  <c:v>93</c:v>
                </c:pt>
                <c:pt idx="67">
                  <c:v>93</c:v>
                </c:pt>
                <c:pt idx="68">
                  <c:v>93</c:v>
                </c:pt>
                <c:pt idx="69">
                  <c:v>93</c:v>
                </c:pt>
                <c:pt idx="70">
                  <c:v>93</c:v>
                </c:pt>
                <c:pt idx="71">
                  <c:v>93</c:v>
                </c:pt>
                <c:pt idx="72">
                  <c:v>93</c:v>
                </c:pt>
                <c:pt idx="73">
                  <c:v>93</c:v>
                </c:pt>
                <c:pt idx="74">
                  <c:v>93</c:v>
                </c:pt>
                <c:pt idx="75">
                  <c:v>93</c:v>
                </c:pt>
                <c:pt idx="76">
                  <c:v>93</c:v>
                </c:pt>
                <c:pt idx="77">
                  <c:v>93</c:v>
                </c:pt>
                <c:pt idx="78">
                  <c:v>93</c:v>
                </c:pt>
                <c:pt idx="79">
                  <c:v>93</c:v>
                </c:pt>
                <c:pt idx="80">
                  <c:v>93</c:v>
                </c:pt>
                <c:pt idx="81">
                  <c:v>93</c:v>
                </c:pt>
                <c:pt idx="82">
                  <c:v>93</c:v>
                </c:pt>
                <c:pt idx="83">
                  <c:v>93</c:v>
                </c:pt>
                <c:pt idx="84">
                  <c:v>93</c:v>
                </c:pt>
                <c:pt idx="85">
                  <c:v>93</c:v>
                </c:pt>
                <c:pt idx="86">
                  <c:v>93</c:v>
                </c:pt>
                <c:pt idx="87">
                  <c:v>93</c:v>
                </c:pt>
                <c:pt idx="88">
                  <c:v>93</c:v>
                </c:pt>
                <c:pt idx="89">
                  <c:v>93</c:v>
                </c:pt>
                <c:pt idx="90">
                  <c:v>93</c:v>
                </c:pt>
                <c:pt idx="91">
                  <c:v>93</c:v>
                </c:pt>
                <c:pt idx="92">
                  <c:v>93</c:v>
                </c:pt>
                <c:pt idx="93">
                  <c:v>93</c:v>
                </c:pt>
                <c:pt idx="94">
                  <c:v>93</c:v>
                </c:pt>
                <c:pt idx="95">
                  <c:v>93</c:v>
                </c:pt>
                <c:pt idx="96">
                  <c:v>93</c:v>
                </c:pt>
                <c:pt idx="97">
                  <c:v>93</c:v>
                </c:pt>
                <c:pt idx="98">
                  <c:v>93</c:v>
                </c:pt>
                <c:pt idx="99">
                  <c:v>93</c:v>
                </c:pt>
                <c:pt idx="100">
                  <c:v>93</c:v>
                </c:pt>
                <c:pt idx="101">
                  <c:v>93</c:v>
                </c:pt>
                <c:pt idx="102">
                  <c:v>93</c:v>
                </c:pt>
                <c:pt idx="103">
                  <c:v>93</c:v>
                </c:pt>
                <c:pt idx="104">
                  <c:v>93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93</c:v>
                </c:pt>
                <c:pt idx="109">
                  <c:v>93</c:v>
                </c:pt>
                <c:pt idx="110">
                  <c:v>93</c:v>
                </c:pt>
                <c:pt idx="111">
                  <c:v>93</c:v>
                </c:pt>
                <c:pt idx="112">
                  <c:v>93</c:v>
                </c:pt>
                <c:pt idx="113">
                  <c:v>93</c:v>
                </c:pt>
                <c:pt idx="114">
                  <c:v>93</c:v>
                </c:pt>
                <c:pt idx="115">
                  <c:v>93</c:v>
                </c:pt>
                <c:pt idx="116">
                  <c:v>93</c:v>
                </c:pt>
                <c:pt idx="117">
                  <c:v>93</c:v>
                </c:pt>
                <c:pt idx="118">
                  <c:v>93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93</c:v>
                </c:pt>
                <c:pt idx="123">
                  <c:v>93</c:v>
                </c:pt>
                <c:pt idx="124">
                  <c:v>93</c:v>
                </c:pt>
                <c:pt idx="125">
                  <c:v>93</c:v>
                </c:pt>
                <c:pt idx="126">
                  <c:v>93</c:v>
                </c:pt>
                <c:pt idx="127">
                  <c:v>93</c:v>
                </c:pt>
                <c:pt idx="128">
                  <c:v>93</c:v>
                </c:pt>
                <c:pt idx="129">
                  <c:v>93</c:v>
                </c:pt>
                <c:pt idx="130">
                  <c:v>93</c:v>
                </c:pt>
                <c:pt idx="131">
                  <c:v>93</c:v>
                </c:pt>
                <c:pt idx="132">
                  <c:v>93</c:v>
                </c:pt>
                <c:pt idx="133">
                  <c:v>93</c:v>
                </c:pt>
                <c:pt idx="134">
                  <c:v>93</c:v>
                </c:pt>
                <c:pt idx="135">
                  <c:v>93</c:v>
                </c:pt>
                <c:pt idx="136">
                  <c:v>93</c:v>
                </c:pt>
                <c:pt idx="137">
                  <c:v>93</c:v>
                </c:pt>
                <c:pt idx="138">
                  <c:v>93</c:v>
                </c:pt>
                <c:pt idx="139">
                  <c:v>93</c:v>
                </c:pt>
                <c:pt idx="140">
                  <c:v>93</c:v>
                </c:pt>
                <c:pt idx="141">
                  <c:v>93</c:v>
                </c:pt>
                <c:pt idx="142">
                  <c:v>93</c:v>
                </c:pt>
                <c:pt idx="143">
                  <c:v>93</c:v>
                </c:pt>
                <c:pt idx="144">
                  <c:v>93</c:v>
                </c:pt>
                <c:pt idx="145">
                  <c:v>93</c:v>
                </c:pt>
                <c:pt idx="146">
                  <c:v>93</c:v>
                </c:pt>
                <c:pt idx="147">
                  <c:v>93</c:v>
                </c:pt>
                <c:pt idx="148">
                  <c:v>93</c:v>
                </c:pt>
                <c:pt idx="149">
                  <c:v>93</c:v>
                </c:pt>
                <c:pt idx="150">
                  <c:v>93</c:v>
                </c:pt>
                <c:pt idx="151">
                  <c:v>93</c:v>
                </c:pt>
                <c:pt idx="152">
                  <c:v>93</c:v>
                </c:pt>
                <c:pt idx="153">
                  <c:v>93</c:v>
                </c:pt>
                <c:pt idx="154">
                  <c:v>93</c:v>
                </c:pt>
                <c:pt idx="155">
                  <c:v>93</c:v>
                </c:pt>
                <c:pt idx="156">
                  <c:v>93</c:v>
                </c:pt>
                <c:pt idx="157">
                  <c:v>93</c:v>
                </c:pt>
                <c:pt idx="158">
                  <c:v>93</c:v>
                </c:pt>
                <c:pt idx="159">
                  <c:v>93</c:v>
                </c:pt>
                <c:pt idx="160">
                  <c:v>93</c:v>
                </c:pt>
                <c:pt idx="161">
                  <c:v>93</c:v>
                </c:pt>
                <c:pt idx="162">
                  <c:v>93</c:v>
                </c:pt>
                <c:pt idx="163">
                  <c:v>93</c:v>
                </c:pt>
                <c:pt idx="164">
                  <c:v>93</c:v>
                </c:pt>
                <c:pt idx="165">
                  <c:v>93</c:v>
                </c:pt>
                <c:pt idx="166">
                  <c:v>93</c:v>
                </c:pt>
                <c:pt idx="167">
                  <c:v>93</c:v>
                </c:pt>
                <c:pt idx="168">
                  <c:v>93</c:v>
                </c:pt>
                <c:pt idx="169">
                  <c:v>93</c:v>
                </c:pt>
                <c:pt idx="170">
                  <c:v>93</c:v>
                </c:pt>
                <c:pt idx="171">
                  <c:v>93</c:v>
                </c:pt>
                <c:pt idx="172">
                  <c:v>93</c:v>
                </c:pt>
                <c:pt idx="173">
                  <c:v>93</c:v>
                </c:pt>
                <c:pt idx="174">
                  <c:v>93</c:v>
                </c:pt>
                <c:pt idx="175">
                  <c:v>93</c:v>
                </c:pt>
                <c:pt idx="176">
                  <c:v>93</c:v>
                </c:pt>
                <c:pt idx="177">
                  <c:v>93</c:v>
                </c:pt>
                <c:pt idx="178">
                  <c:v>93</c:v>
                </c:pt>
                <c:pt idx="179">
                  <c:v>93</c:v>
                </c:pt>
                <c:pt idx="180">
                  <c:v>93</c:v>
                </c:pt>
                <c:pt idx="181">
                  <c:v>93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93</c:v>
                </c:pt>
                <c:pt idx="186">
                  <c:v>93</c:v>
                </c:pt>
                <c:pt idx="187">
                  <c:v>93</c:v>
                </c:pt>
                <c:pt idx="188">
                  <c:v>93</c:v>
                </c:pt>
                <c:pt idx="189">
                  <c:v>93</c:v>
                </c:pt>
                <c:pt idx="190">
                  <c:v>93</c:v>
                </c:pt>
                <c:pt idx="191">
                  <c:v>93</c:v>
                </c:pt>
                <c:pt idx="192">
                  <c:v>93</c:v>
                </c:pt>
                <c:pt idx="193">
                  <c:v>93</c:v>
                </c:pt>
                <c:pt idx="194">
                  <c:v>93</c:v>
                </c:pt>
                <c:pt idx="195">
                  <c:v>93</c:v>
                </c:pt>
                <c:pt idx="196">
                  <c:v>93</c:v>
                </c:pt>
                <c:pt idx="197">
                  <c:v>93</c:v>
                </c:pt>
                <c:pt idx="198">
                  <c:v>93</c:v>
                </c:pt>
                <c:pt idx="199">
                  <c:v>93</c:v>
                </c:pt>
                <c:pt idx="200">
                  <c:v>93</c:v>
                </c:pt>
                <c:pt idx="201">
                  <c:v>93</c:v>
                </c:pt>
                <c:pt idx="202">
                  <c:v>93</c:v>
                </c:pt>
                <c:pt idx="203">
                  <c:v>93</c:v>
                </c:pt>
                <c:pt idx="204">
                  <c:v>93</c:v>
                </c:pt>
                <c:pt idx="205">
                  <c:v>93</c:v>
                </c:pt>
                <c:pt idx="206">
                  <c:v>93</c:v>
                </c:pt>
                <c:pt idx="207">
                  <c:v>93</c:v>
                </c:pt>
                <c:pt idx="208">
                  <c:v>93</c:v>
                </c:pt>
                <c:pt idx="209">
                  <c:v>93</c:v>
                </c:pt>
                <c:pt idx="210">
                  <c:v>93</c:v>
                </c:pt>
                <c:pt idx="211">
                  <c:v>93</c:v>
                </c:pt>
                <c:pt idx="212">
                  <c:v>93</c:v>
                </c:pt>
                <c:pt idx="213">
                  <c:v>93</c:v>
                </c:pt>
                <c:pt idx="214">
                  <c:v>93</c:v>
                </c:pt>
                <c:pt idx="215">
                  <c:v>93</c:v>
                </c:pt>
                <c:pt idx="216">
                  <c:v>93</c:v>
                </c:pt>
                <c:pt idx="217">
                  <c:v>93</c:v>
                </c:pt>
                <c:pt idx="218">
                  <c:v>93</c:v>
                </c:pt>
                <c:pt idx="219">
                  <c:v>93</c:v>
                </c:pt>
                <c:pt idx="220">
                  <c:v>93</c:v>
                </c:pt>
                <c:pt idx="221">
                  <c:v>93</c:v>
                </c:pt>
                <c:pt idx="222">
                  <c:v>93</c:v>
                </c:pt>
                <c:pt idx="223">
                  <c:v>93</c:v>
                </c:pt>
                <c:pt idx="224">
                  <c:v>93</c:v>
                </c:pt>
                <c:pt idx="225">
                  <c:v>93</c:v>
                </c:pt>
                <c:pt idx="226">
                  <c:v>93</c:v>
                </c:pt>
                <c:pt idx="227">
                  <c:v>93</c:v>
                </c:pt>
                <c:pt idx="228">
                  <c:v>93</c:v>
                </c:pt>
                <c:pt idx="229">
                  <c:v>93</c:v>
                </c:pt>
                <c:pt idx="230">
                  <c:v>93</c:v>
                </c:pt>
                <c:pt idx="231">
                  <c:v>93</c:v>
                </c:pt>
                <c:pt idx="232">
                  <c:v>93</c:v>
                </c:pt>
                <c:pt idx="233">
                  <c:v>93</c:v>
                </c:pt>
                <c:pt idx="234">
                  <c:v>93</c:v>
                </c:pt>
                <c:pt idx="235">
                  <c:v>93</c:v>
                </c:pt>
                <c:pt idx="236">
                  <c:v>93</c:v>
                </c:pt>
                <c:pt idx="237">
                  <c:v>93</c:v>
                </c:pt>
                <c:pt idx="238">
                  <c:v>93</c:v>
                </c:pt>
                <c:pt idx="239">
                  <c:v>93</c:v>
                </c:pt>
                <c:pt idx="240">
                  <c:v>93</c:v>
                </c:pt>
                <c:pt idx="241">
                  <c:v>93</c:v>
                </c:pt>
                <c:pt idx="242">
                  <c:v>93</c:v>
                </c:pt>
                <c:pt idx="243">
                  <c:v>93</c:v>
                </c:pt>
                <c:pt idx="244">
                  <c:v>93</c:v>
                </c:pt>
                <c:pt idx="245">
                  <c:v>93</c:v>
                </c:pt>
                <c:pt idx="246">
                  <c:v>93</c:v>
                </c:pt>
                <c:pt idx="247">
                  <c:v>93</c:v>
                </c:pt>
                <c:pt idx="248">
                  <c:v>93</c:v>
                </c:pt>
                <c:pt idx="249">
                  <c:v>93</c:v>
                </c:pt>
                <c:pt idx="250">
                  <c:v>93</c:v>
                </c:pt>
                <c:pt idx="251">
                  <c:v>93</c:v>
                </c:pt>
                <c:pt idx="252">
                  <c:v>93</c:v>
                </c:pt>
                <c:pt idx="253">
                  <c:v>93</c:v>
                </c:pt>
                <c:pt idx="254">
                  <c:v>93</c:v>
                </c:pt>
                <c:pt idx="255">
                  <c:v>93</c:v>
                </c:pt>
                <c:pt idx="256">
                  <c:v>93</c:v>
                </c:pt>
                <c:pt idx="257">
                  <c:v>93</c:v>
                </c:pt>
                <c:pt idx="258">
                  <c:v>93</c:v>
                </c:pt>
                <c:pt idx="259">
                  <c:v>93</c:v>
                </c:pt>
                <c:pt idx="260">
                  <c:v>93</c:v>
                </c:pt>
                <c:pt idx="261">
                  <c:v>93</c:v>
                </c:pt>
                <c:pt idx="262">
                  <c:v>93</c:v>
                </c:pt>
                <c:pt idx="263">
                  <c:v>93</c:v>
                </c:pt>
                <c:pt idx="264">
                  <c:v>93</c:v>
                </c:pt>
                <c:pt idx="265">
                  <c:v>93</c:v>
                </c:pt>
                <c:pt idx="266">
                  <c:v>93</c:v>
                </c:pt>
                <c:pt idx="267">
                  <c:v>93</c:v>
                </c:pt>
                <c:pt idx="268">
                  <c:v>93</c:v>
                </c:pt>
                <c:pt idx="269">
                  <c:v>93</c:v>
                </c:pt>
                <c:pt idx="270">
                  <c:v>93</c:v>
                </c:pt>
                <c:pt idx="271">
                  <c:v>93</c:v>
                </c:pt>
                <c:pt idx="272">
                  <c:v>93</c:v>
                </c:pt>
                <c:pt idx="273">
                  <c:v>93</c:v>
                </c:pt>
                <c:pt idx="274">
                  <c:v>93</c:v>
                </c:pt>
                <c:pt idx="275">
                  <c:v>93</c:v>
                </c:pt>
                <c:pt idx="276">
                  <c:v>93</c:v>
                </c:pt>
                <c:pt idx="277">
                  <c:v>93</c:v>
                </c:pt>
                <c:pt idx="278">
                  <c:v>93</c:v>
                </c:pt>
                <c:pt idx="279">
                  <c:v>93</c:v>
                </c:pt>
                <c:pt idx="280">
                  <c:v>93</c:v>
                </c:pt>
                <c:pt idx="281">
                  <c:v>93</c:v>
                </c:pt>
                <c:pt idx="282">
                  <c:v>93</c:v>
                </c:pt>
                <c:pt idx="283">
                  <c:v>93</c:v>
                </c:pt>
                <c:pt idx="284">
                  <c:v>93</c:v>
                </c:pt>
                <c:pt idx="285">
                  <c:v>93</c:v>
                </c:pt>
                <c:pt idx="286">
                  <c:v>93</c:v>
                </c:pt>
                <c:pt idx="287">
                  <c:v>93</c:v>
                </c:pt>
                <c:pt idx="288">
                  <c:v>93</c:v>
                </c:pt>
                <c:pt idx="289">
                  <c:v>93</c:v>
                </c:pt>
                <c:pt idx="290">
                  <c:v>93</c:v>
                </c:pt>
                <c:pt idx="291">
                  <c:v>93</c:v>
                </c:pt>
                <c:pt idx="292">
                  <c:v>93</c:v>
                </c:pt>
                <c:pt idx="293">
                  <c:v>93</c:v>
                </c:pt>
                <c:pt idx="294">
                  <c:v>93</c:v>
                </c:pt>
                <c:pt idx="295">
                  <c:v>93</c:v>
                </c:pt>
                <c:pt idx="296">
                  <c:v>93</c:v>
                </c:pt>
                <c:pt idx="297">
                  <c:v>93</c:v>
                </c:pt>
                <c:pt idx="298">
                  <c:v>93</c:v>
                </c:pt>
                <c:pt idx="299">
                  <c:v>93</c:v>
                </c:pt>
                <c:pt idx="300">
                  <c:v>93</c:v>
                </c:pt>
                <c:pt idx="301">
                  <c:v>93</c:v>
                </c:pt>
                <c:pt idx="302">
                  <c:v>93</c:v>
                </c:pt>
                <c:pt idx="303">
                  <c:v>93</c:v>
                </c:pt>
                <c:pt idx="304">
                  <c:v>93</c:v>
                </c:pt>
                <c:pt idx="305">
                  <c:v>93</c:v>
                </c:pt>
                <c:pt idx="306">
                  <c:v>93</c:v>
                </c:pt>
                <c:pt idx="307">
                  <c:v>93</c:v>
                </c:pt>
                <c:pt idx="308">
                  <c:v>93</c:v>
                </c:pt>
                <c:pt idx="309">
                  <c:v>93</c:v>
                </c:pt>
                <c:pt idx="310">
                  <c:v>93</c:v>
                </c:pt>
                <c:pt idx="311">
                  <c:v>93</c:v>
                </c:pt>
                <c:pt idx="312">
                  <c:v>93</c:v>
                </c:pt>
                <c:pt idx="313">
                  <c:v>93</c:v>
                </c:pt>
                <c:pt idx="314">
                  <c:v>93</c:v>
                </c:pt>
                <c:pt idx="315">
                  <c:v>93</c:v>
                </c:pt>
                <c:pt idx="316">
                  <c:v>93</c:v>
                </c:pt>
                <c:pt idx="317">
                  <c:v>93</c:v>
                </c:pt>
                <c:pt idx="318">
                  <c:v>93</c:v>
                </c:pt>
                <c:pt idx="319">
                  <c:v>93</c:v>
                </c:pt>
                <c:pt idx="320">
                  <c:v>93</c:v>
                </c:pt>
                <c:pt idx="321">
                  <c:v>93</c:v>
                </c:pt>
                <c:pt idx="322">
                  <c:v>93</c:v>
                </c:pt>
                <c:pt idx="323">
                  <c:v>93</c:v>
                </c:pt>
                <c:pt idx="324">
                  <c:v>93</c:v>
                </c:pt>
                <c:pt idx="325">
                  <c:v>93</c:v>
                </c:pt>
                <c:pt idx="326">
                  <c:v>93</c:v>
                </c:pt>
                <c:pt idx="327">
                  <c:v>93</c:v>
                </c:pt>
                <c:pt idx="328">
                  <c:v>93</c:v>
                </c:pt>
                <c:pt idx="329">
                  <c:v>93</c:v>
                </c:pt>
                <c:pt idx="330">
                  <c:v>93</c:v>
                </c:pt>
                <c:pt idx="331">
                  <c:v>93</c:v>
                </c:pt>
                <c:pt idx="332">
                  <c:v>93</c:v>
                </c:pt>
                <c:pt idx="333">
                  <c:v>93</c:v>
                </c:pt>
                <c:pt idx="334">
                  <c:v>93</c:v>
                </c:pt>
                <c:pt idx="335">
                  <c:v>93</c:v>
                </c:pt>
                <c:pt idx="336">
                  <c:v>93</c:v>
                </c:pt>
                <c:pt idx="337">
                  <c:v>93</c:v>
                </c:pt>
                <c:pt idx="338">
                  <c:v>93</c:v>
                </c:pt>
                <c:pt idx="339">
                  <c:v>93</c:v>
                </c:pt>
                <c:pt idx="340">
                  <c:v>93</c:v>
                </c:pt>
                <c:pt idx="341">
                  <c:v>93</c:v>
                </c:pt>
                <c:pt idx="342">
                  <c:v>93</c:v>
                </c:pt>
                <c:pt idx="343">
                  <c:v>93</c:v>
                </c:pt>
                <c:pt idx="344">
                  <c:v>93</c:v>
                </c:pt>
                <c:pt idx="345">
                  <c:v>93</c:v>
                </c:pt>
                <c:pt idx="346">
                  <c:v>93</c:v>
                </c:pt>
                <c:pt idx="347">
                  <c:v>93</c:v>
                </c:pt>
                <c:pt idx="348">
                  <c:v>93</c:v>
                </c:pt>
                <c:pt idx="349">
                  <c:v>93</c:v>
                </c:pt>
                <c:pt idx="350">
                  <c:v>93</c:v>
                </c:pt>
                <c:pt idx="351">
                  <c:v>93</c:v>
                </c:pt>
                <c:pt idx="352">
                  <c:v>93</c:v>
                </c:pt>
                <c:pt idx="353">
                  <c:v>93</c:v>
                </c:pt>
                <c:pt idx="354">
                  <c:v>93</c:v>
                </c:pt>
                <c:pt idx="355">
                  <c:v>93</c:v>
                </c:pt>
                <c:pt idx="356">
                  <c:v>93</c:v>
                </c:pt>
                <c:pt idx="357">
                  <c:v>93</c:v>
                </c:pt>
                <c:pt idx="358">
                  <c:v>93</c:v>
                </c:pt>
                <c:pt idx="359">
                  <c:v>93</c:v>
                </c:pt>
                <c:pt idx="360">
                  <c:v>93</c:v>
                </c:pt>
                <c:pt idx="361">
                  <c:v>93</c:v>
                </c:pt>
                <c:pt idx="362">
                  <c:v>93</c:v>
                </c:pt>
                <c:pt idx="363">
                  <c:v>93</c:v>
                </c:pt>
                <c:pt idx="364">
                  <c:v>93</c:v>
                </c:pt>
                <c:pt idx="365">
                  <c:v>93</c:v>
                </c:pt>
                <c:pt idx="366">
                  <c:v>93</c:v>
                </c:pt>
                <c:pt idx="367">
                  <c:v>93</c:v>
                </c:pt>
                <c:pt idx="368">
                  <c:v>93</c:v>
                </c:pt>
                <c:pt idx="369">
                  <c:v>93</c:v>
                </c:pt>
                <c:pt idx="370">
                  <c:v>93</c:v>
                </c:pt>
                <c:pt idx="371">
                  <c:v>93</c:v>
                </c:pt>
                <c:pt idx="372">
                  <c:v>93</c:v>
                </c:pt>
                <c:pt idx="373">
                  <c:v>93</c:v>
                </c:pt>
                <c:pt idx="374">
                  <c:v>93</c:v>
                </c:pt>
                <c:pt idx="375">
                  <c:v>93</c:v>
                </c:pt>
                <c:pt idx="376">
                  <c:v>93</c:v>
                </c:pt>
                <c:pt idx="377">
                  <c:v>93</c:v>
                </c:pt>
                <c:pt idx="378">
                  <c:v>93</c:v>
                </c:pt>
                <c:pt idx="379">
                  <c:v>93</c:v>
                </c:pt>
                <c:pt idx="380">
                  <c:v>93</c:v>
                </c:pt>
                <c:pt idx="381">
                  <c:v>93</c:v>
                </c:pt>
                <c:pt idx="382">
                  <c:v>93</c:v>
                </c:pt>
                <c:pt idx="383">
                  <c:v>93</c:v>
                </c:pt>
                <c:pt idx="384">
                  <c:v>93</c:v>
                </c:pt>
                <c:pt idx="385">
                  <c:v>93</c:v>
                </c:pt>
                <c:pt idx="386">
                  <c:v>93</c:v>
                </c:pt>
                <c:pt idx="387">
                  <c:v>93</c:v>
                </c:pt>
                <c:pt idx="388">
                  <c:v>93</c:v>
                </c:pt>
                <c:pt idx="389">
                  <c:v>93</c:v>
                </c:pt>
                <c:pt idx="390">
                  <c:v>93</c:v>
                </c:pt>
                <c:pt idx="391">
                  <c:v>93</c:v>
                </c:pt>
                <c:pt idx="392">
                  <c:v>93</c:v>
                </c:pt>
                <c:pt idx="393">
                  <c:v>93</c:v>
                </c:pt>
                <c:pt idx="394">
                  <c:v>93</c:v>
                </c:pt>
                <c:pt idx="395">
                  <c:v>93</c:v>
                </c:pt>
                <c:pt idx="396">
                  <c:v>93</c:v>
                </c:pt>
                <c:pt idx="397">
                  <c:v>93</c:v>
                </c:pt>
                <c:pt idx="398">
                  <c:v>93</c:v>
                </c:pt>
                <c:pt idx="399">
                  <c:v>93</c:v>
                </c:pt>
                <c:pt idx="400">
                  <c:v>93</c:v>
                </c:pt>
                <c:pt idx="401">
                  <c:v>93</c:v>
                </c:pt>
                <c:pt idx="402">
                  <c:v>93</c:v>
                </c:pt>
                <c:pt idx="403">
                  <c:v>93</c:v>
                </c:pt>
                <c:pt idx="404">
                  <c:v>93</c:v>
                </c:pt>
                <c:pt idx="405">
                  <c:v>93</c:v>
                </c:pt>
                <c:pt idx="406">
                  <c:v>93</c:v>
                </c:pt>
                <c:pt idx="407">
                  <c:v>93</c:v>
                </c:pt>
                <c:pt idx="408">
                  <c:v>93</c:v>
                </c:pt>
                <c:pt idx="409">
                  <c:v>93</c:v>
                </c:pt>
                <c:pt idx="410">
                  <c:v>93</c:v>
                </c:pt>
                <c:pt idx="411">
                  <c:v>93</c:v>
                </c:pt>
                <c:pt idx="412">
                  <c:v>93</c:v>
                </c:pt>
                <c:pt idx="413">
                  <c:v>93</c:v>
                </c:pt>
                <c:pt idx="414">
                  <c:v>93</c:v>
                </c:pt>
                <c:pt idx="415">
                  <c:v>93</c:v>
                </c:pt>
                <c:pt idx="416">
                  <c:v>93</c:v>
                </c:pt>
                <c:pt idx="417">
                  <c:v>93</c:v>
                </c:pt>
                <c:pt idx="418">
                  <c:v>93</c:v>
                </c:pt>
                <c:pt idx="419">
                  <c:v>93</c:v>
                </c:pt>
                <c:pt idx="420">
                  <c:v>93</c:v>
                </c:pt>
                <c:pt idx="421">
                  <c:v>93</c:v>
                </c:pt>
                <c:pt idx="422">
                  <c:v>93</c:v>
                </c:pt>
                <c:pt idx="423">
                  <c:v>93</c:v>
                </c:pt>
                <c:pt idx="424">
                  <c:v>93</c:v>
                </c:pt>
                <c:pt idx="425">
                  <c:v>93</c:v>
                </c:pt>
                <c:pt idx="426">
                  <c:v>93</c:v>
                </c:pt>
                <c:pt idx="427">
                  <c:v>93</c:v>
                </c:pt>
                <c:pt idx="428">
                  <c:v>93</c:v>
                </c:pt>
                <c:pt idx="429">
                  <c:v>93</c:v>
                </c:pt>
                <c:pt idx="430">
                  <c:v>93</c:v>
                </c:pt>
                <c:pt idx="431">
                  <c:v>93</c:v>
                </c:pt>
                <c:pt idx="432">
                  <c:v>93</c:v>
                </c:pt>
                <c:pt idx="433">
                  <c:v>93</c:v>
                </c:pt>
                <c:pt idx="434">
                  <c:v>93</c:v>
                </c:pt>
                <c:pt idx="435">
                  <c:v>93</c:v>
                </c:pt>
                <c:pt idx="436">
                  <c:v>93</c:v>
                </c:pt>
                <c:pt idx="437">
                  <c:v>93</c:v>
                </c:pt>
                <c:pt idx="438">
                  <c:v>93</c:v>
                </c:pt>
                <c:pt idx="439">
                  <c:v>93</c:v>
                </c:pt>
                <c:pt idx="440">
                  <c:v>93</c:v>
                </c:pt>
                <c:pt idx="441">
                  <c:v>93</c:v>
                </c:pt>
                <c:pt idx="442">
                  <c:v>93</c:v>
                </c:pt>
                <c:pt idx="443">
                  <c:v>93</c:v>
                </c:pt>
                <c:pt idx="444">
                  <c:v>93</c:v>
                </c:pt>
                <c:pt idx="445">
                  <c:v>93</c:v>
                </c:pt>
                <c:pt idx="446">
                  <c:v>93</c:v>
                </c:pt>
                <c:pt idx="447">
                  <c:v>93</c:v>
                </c:pt>
                <c:pt idx="448">
                  <c:v>93</c:v>
                </c:pt>
                <c:pt idx="449">
                  <c:v>93</c:v>
                </c:pt>
                <c:pt idx="450">
                  <c:v>93</c:v>
                </c:pt>
                <c:pt idx="451">
                  <c:v>93</c:v>
                </c:pt>
                <c:pt idx="452">
                  <c:v>93</c:v>
                </c:pt>
                <c:pt idx="453">
                  <c:v>93</c:v>
                </c:pt>
                <c:pt idx="454">
                  <c:v>93</c:v>
                </c:pt>
                <c:pt idx="455">
                  <c:v>93</c:v>
                </c:pt>
                <c:pt idx="456">
                  <c:v>93</c:v>
                </c:pt>
                <c:pt idx="457">
                  <c:v>93</c:v>
                </c:pt>
                <c:pt idx="458">
                  <c:v>93</c:v>
                </c:pt>
                <c:pt idx="459">
                  <c:v>93</c:v>
                </c:pt>
                <c:pt idx="460">
                  <c:v>93</c:v>
                </c:pt>
                <c:pt idx="461">
                  <c:v>93</c:v>
                </c:pt>
                <c:pt idx="462">
                  <c:v>93</c:v>
                </c:pt>
                <c:pt idx="463">
                  <c:v>93</c:v>
                </c:pt>
                <c:pt idx="464">
                  <c:v>93</c:v>
                </c:pt>
                <c:pt idx="465">
                  <c:v>93</c:v>
                </c:pt>
                <c:pt idx="466">
                  <c:v>93</c:v>
                </c:pt>
                <c:pt idx="467">
                  <c:v>93</c:v>
                </c:pt>
                <c:pt idx="468">
                  <c:v>93</c:v>
                </c:pt>
                <c:pt idx="469">
                  <c:v>93</c:v>
                </c:pt>
                <c:pt idx="470">
                  <c:v>93</c:v>
                </c:pt>
                <c:pt idx="471">
                  <c:v>93</c:v>
                </c:pt>
                <c:pt idx="472">
                  <c:v>93</c:v>
                </c:pt>
                <c:pt idx="473">
                  <c:v>93</c:v>
                </c:pt>
                <c:pt idx="474">
                  <c:v>93</c:v>
                </c:pt>
                <c:pt idx="475">
                  <c:v>93</c:v>
                </c:pt>
                <c:pt idx="476">
                  <c:v>93</c:v>
                </c:pt>
                <c:pt idx="477">
                  <c:v>93</c:v>
                </c:pt>
                <c:pt idx="478">
                  <c:v>93</c:v>
                </c:pt>
                <c:pt idx="479">
                  <c:v>93</c:v>
                </c:pt>
                <c:pt idx="480">
                  <c:v>93</c:v>
                </c:pt>
                <c:pt idx="481">
                  <c:v>93</c:v>
                </c:pt>
                <c:pt idx="482">
                  <c:v>93</c:v>
                </c:pt>
                <c:pt idx="483">
                  <c:v>93</c:v>
                </c:pt>
                <c:pt idx="484">
                  <c:v>93</c:v>
                </c:pt>
                <c:pt idx="485">
                  <c:v>93</c:v>
                </c:pt>
                <c:pt idx="486">
                  <c:v>93</c:v>
                </c:pt>
                <c:pt idx="487">
                  <c:v>93</c:v>
                </c:pt>
                <c:pt idx="488">
                  <c:v>93</c:v>
                </c:pt>
                <c:pt idx="489">
                  <c:v>93</c:v>
                </c:pt>
                <c:pt idx="490">
                  <c:v>93</c:v>
                </c:pt>
                <c:pt idx="491">
                  <c:v>93</c:v>
                </c:pt>
                <c:pt idx="492">
                  <c:v>93</c:v>
                </c:pt>
                <c:pt idx="493">
                  <c:v>93</c:v>
                </c:pt>
                <c:pt idx="494">
                  <c:v>93</c:v>
                </c:pt>
                <c:pt idx="495">
                  <c:v>93</c:v>
                </c:pt>
                <c:pt idx="496">
                  <c:v>93</c:v>
                </c:pt>
                <c:pt idx="497">
                  <c:v>93</c:v>
                </c:pt>
                <c:pt idx="498">
                  <c:v>93</c:v>
                </c:pt>
                <c:pt idx="499">
                  <c:v>93</c:v>
                </c:pt>
                <c:pt idx="500">
                  <c:v>93</c:v>
                </c:pt>
                <c:pt idx="501">
                  <c:v>93</c:v>
                </c:pt>
                <c:pt idx="502">
                  <c:v>93</c:v>
                </c:pt>
                <c:pt idx="503">
                  <c:v>93</c:v>
                </c:pt>
                <c:pt idx="504">
                  <c:v>93</c:v>
                </c:pt>
                <c:pt idx="505">
                  <c:v>93</c:v>
                </c:pt>
                <c:pt idx="506">
                  <c:v>93</c:v>
                </c:pt>
                <c:pt idx="507">
                  <c:v>93</c:v>
                </c:pt>
                <c:pt idx="508">
                  <c:v>93</c:v>
                </c:pt>
                <c:pt idx="509">
                  <c:v>93</c:v>
                </c:pt>
                <c:pt idx="510">
                  <c:v>93</c:v>
                </c:pt>
                <c:pt idx="511">
                  <c:v>93</c:v>
                </c:pt>
                <c:pt idx="512">
                  <c:v>93</c:v>
                </c:pt>
                <c:pt idx="513">
                  <c:v>93</c:v>
                </c:pt>
                <c:pt idx="514">
                  <c:v>93</c:v>
                </c:pt>
                <c:pt idx="515">
                  <c:v>93</c:v>
                </c:pt>
                <c:pt idx="516">
                  <c:v>93</c:v>
                </c:pt>
                <c:pt idx="517">
                  <c:v>93</c:v>
                </c:pt>
                <c:pt idx="518">
                  <c:v>93</c:v>
                </c:pt>
                <c:pt idx="519">
                  <c:v>93</c:v>
                </c:pt>
                <c:pt idx="520">
                  <c:v>93</c:v>
                </c:pt>
                <c:pt idx="521">
                  <c:v>93</c:v>
                </c:pt>
                <c:pt idx="522">
                  <c:v>93</c:v>
                </c:pt>
                <c:pt idx="523">
                  <c:v>93</c:v>
                </c:pt>
                <c:pt idx="524">
                  <c:v>93</c:v>
                </c:pt>
                <c:pt idx="525">
                  <c:v>93</c:v>
                </c:pt>
                <c:pt idx="526">
                  <c:v>93</c:v>
                </c:pt>
                <c:pt idx="527">
                  <c:v>93</c:v>
                </c:pt>
                <c:pt idx="528">
                  <c:v>93</c:v>
                </c:pt>
                <c:pt idx="529">
                  <c:v>93</c:v>
                </c:pt>
                <c:pt idx="530">
                  <c:v>93</c:v>
                </c:pt>
                <c:pt idx="531">
                  <c:v>93</c:v>
                </c:pt>
                <c:pt idx="532">
                  <c:v>93</c:v>
                </c:pt>
                <c:pt idx="533">
                  <c:v>93</c:v>
                </c:pt>
                <c:pt idx="534">
                  <c:v>93</c:v>
                </c:pt>
                <c:pt idx="535">
                  <c:v>93</c:v>
                </c:pt>
                <c:pt idx="536">
                  <c:v>93</c:v>
                </c:pt>
                <c:pt idx="537">
                  <c:v>93</c:v>
                </c:pt>
                <c:pt idx="538">
                  <c:v>93</c:v>
                </c:pt>
                <c:pt idx="539">
                  <c:v>93</c:v>
                </c:pt>
                <c:pt idx="540">
                  <c:v>93</c:v>
                </c:pt>
                <c:pt idx="541">
                  <c:v>93</c:v>
                </c:pt>
                <c:pt idx="542">
                  <c:v>93</c:v>
                </c:pt>
                <c:pt idx="543">
                  <c:v>93</c:v>
                </c:pt>
                <c:pt idx="544">
                  <c:v>93</c:v>
                </c:pt>
                <c:pt idx="545">
                  <c:v>93</c:v>
                </c:pt>
                <c:pt idx="546">
                  <c:v>93</c:v>
                </c:pt>
                <c:pt idx="547">
                  <c:v>93</c:v>
                </c:pt>
                <c:pt idx="548">
                  <c:v>93</c:v>
                </c:pt>
                <c:pt idx="549">
                  <c:v>93</c:v>
                </c:pt>
                <c:pt idx="550">
                  <c:v>93</c:v>
                </c:pt>
                <c:pt idx="551">
                  <c:v>93</c:v>
                </c:pt>
                <c:pt idx="552">
                  <c:v>93</c:v>
                </c:pt>
                <c:pt idx="553">
                  <c:v>93</c:v>
                </c:pt>
                <c:pt idx="554">
                  <c:v>93</c:v>
                </c:pt>
                <c:pt idx="555">
                  <c:v>93</c:v>
                </c:pt>
                <c:pt idx="556">
                  <c:v>93</c:v>
                </c:pt>
                <c:pt idx="557">
                  <c:v>93</c:v>
                </c:pt>
                <c:pt idx="558">
                  <c:v>93</c:v>
                </c:pt>
                <c:pt idx="559">
                  <c:v>93</c:v>
                </c:pt>
                <c:pt idx="560">
                  <c:v>93</c:v>
                </c:pt>
                <c:pt idx="561">
                  <c:v>93</c:v>
                </c:pt>
                <c:pt idx="562">
                  <c:v>93</c:v>
                </c:pt>
                <c:pt idx="563">
                  <c:v>93</c:v>
                </c:pt>
                <c:pt idx="564">
                  <c:v>93</c:v>
                </c:pt>
                <c:pt idx="565">
                  <c:v>93</c:v>
                </c:pt>
                <c:pt idx="566">
                  <c:v>93</c:v>
                </c:pt>
                <c:pt idx="567">
                  <c:v>93</c:v>
                </c:pt>
                <c:pt idx="568">
                  <c:v>93</c:v>
                </c:pt>
                <c:pt idx="569">
                  <c:v>93</c:v>
                </c:pt>
                <c:pt idx="570">
                  <c:v>93</c:v>
                </c:pt>
                <c:pt idx="571">
                  <c:v>93</c:v>
                </c:pt>
                <c:pt idx="572">
                  <c:v>93</c:v>
                </c:pt>
                <c:pt idx="573">
                  <c:v>93</c:v>
                </c:pt>
                <c:pt idx="574">
                  <c:v>93</c:v>
                </c:pt>
                <c:pt idx="575">
                  <c:v>93</c:v>
                </c:pt>
                <c:pt idx="576">
                  <c:v>93</c:v>
                </c:pt>
                <c:pt idx="577">
                  <c:v>93</c:v>
                </c:pt>
                <c:pt idx="578">
                  <c:v>93</c:v>
                </c:pt>
                <c:pt idx="579">
                  <c:v>93</c:v>
                </c:pt>
                <c:pt idx="580">
                  <c:v>93</c:v>
                </c:pt>
                <c:pt idx="581">
                  <c:v>93</c:v>
                </c:pt>
                <c:pt idx="582">
                  <c:v>93</c:v>
                </c:pt>
                <c:pt idx="583">
                  <c:v>93</c:v>
                </c:pt>
                <c:pt idx="584">
                  <c:v>93</c:v>
                </c:pt>
                <c:pt idx="585">
                  <c:v>93</c:v>
                </c:pt>
                <c:pt idx="586">
                  <c:v>93</c:v>
                </c:pt>
                <c:pt idx="587">
                  <c:v>93</c:v>
                </c:pt>
                <c:pt idx="588">
                  <c:v>93</c:v>
                </c:pt>
                <c:pt idx="589">
                  <c:v>93</c:v>
                </c:pt>
                <c:pt idx="590">
                  <c:v>93</c:v>
                </c:pt>
                <c:pt idx="591">
                  <c:v>93</c:v>
                </c:pt>
                <c:pt idx="592">
                  <c:v>93</c:v>
                </c:pt>
                <c:pt idx="593">
                  <c:v>93</c:v>
                </c:pt>
                <c:pt idx="594">
                  <c:v>93</c:v>
                </c:pt>
                <c:pt idx="595">
                  <c:v>93</c:v>
                </c:pt>
                <c:pt idx="596">
                  <c:v>93</c:v>
                </c:pt>
                <c:pt idx="597">
                  <c:v>93</c:v>
                </c:pt>
                <c:pt idx="598">
                  <c:v>93</c:v>
                </c:pt>
                <c:pt idx="599">
                  <c:v>93</c:v>
                </c:pt>
                <c:pt idx="600">
                  <c:v>93</c:v>
                </c:pt>
                <c:pt idx="601">
                  <c:v>93</c:v>
                </c:pt>
                <c:pt idx="602">
                  <c:v>93</c:v>
                </c:pt>
                <c:pt idx="603">
                  <c:v>93</c:v>
                </c:pt>
                <c:pt idx="604">
                  <c:v>93</c:v>
                </c:pt>
                <c:pt idx="605">
                  <c:v>93</c:v>
                </c:pt>
                <c:pt idx="606">
                  <c:v>93</c:v>
                </c:pt>
                <c:pt idx="607">
                  <c:v>93</c:v>
                </c:pt>
                <c:pt idx="608">
                  <c:v>93</c:v>
                </c:pt>
                <c:pt idx="609">
                  <c:v>93</c:v>
                </c:pt>
                <c:pt idx="610">
                  <c:v>93</c:v>
                </c:pt>
                <c:pt idx="611">
                  <c:v>93</c:v>
                </c:pt>
                <c:pt idx="612">
                  <c:v>93</c:v>
                </c:pt>
                <c:pt idx="613">
                  <c:v>93</c:v>
                </c:pt>
                <c:pt idx="614">
                  <c:v>93</c:v>
                </c:pt>
                <c:pt idx="615">
                  <c:v>93</c:v>
                </c:pt>
                <c:pt idx="616">
                  <c:v>93</c:v>
                </c:pt>
                <c:pt idx="617">
                  <c:v>93</c:v>
                </c:pt>
                <c:pt idx="618">
                  <c:v>93</c:v>
                </c:pt>
                <c:pt idx="619">
                  <c:v>93</c:v>
                </c:pt>
                <c:pt idx="620">
                  <c:v>93</c:v>
                </c:pt>
                <c:pt idx="621">
                  <c:v>93</c:v>
                </c:pt>
                <c:pt idx="622">
                  <c:v>93</c:v>
                </c:pt>
                <c:pt idx="623">
                  <c:v>93</c:v>
                </c:pt>
                <c:pt idx="624">
                  <c:v>93</c:v>
                </c:pt>
                <c:pt idx="625">
                  <c:v>93</c:v>
                </c:pt>
                <c:pt idx="626">
                  <c:v>93</c:v>
                </c:pt>
                <c:pt idx="627">
                  <c:v>93</c:v>
                </c:pt>
                <c:pt idx="628">
                  <c:v>93</c:v>
                </c:pt>
                <c:pt idx="629">
                  <c:v>93</c:v>
                </c:pt>
                <c:pt idx="630">
                  <c:v>93</c:v>
                </c:pt>
                <c:pt idx="631">
                  <c:v>93</c:v>
                </c:pt>
                <c:pt idx="632">
                  <c:v>93</c:v>
                </c:pt>
                <c:pt idx="633">
                  <c:v>93</c:v>
                </c:pt>
                <c:pt idx="634">
                  <c:v>93</c:v>
                </c:pt>
                <c:pt idx="635">
                  <c:v>93</c:v>
                </c:pt>
                <c:pt idx="636">
                  <c:v>93</c:v>
                </c:pt>
                <c:pt idx="637">
                  <c:v>93</c:v>
                </c:pt>
                <c:pt idx="638">
                  <c:v>93</c:v>
                </c:pt>
                <c:pt idx="639">
                  <c:v>93</c:v>
                </c:pt>
                <c:pt idx="640">
                  <c:v>93</c:v>
                </c:pt>
                <c:pt idx="641">
                  <c:v>93</c:v>
                </c:pt>
                <c:pt idx="642">
                  <c:v>93</c:v>
                </c:pt>
                <c:pt idx="643">
                  <c:v>93</c:v>
                </c:pt>
                <c:pt idx="644">
                  <c:v>93</c:v>
                </c:pt>
                <c:pt idx="645">
                  <c:v>93</c:v>
                </c:pt>
                <c:pt idx="646">
                  <c:v>93</c:v>
                </c:pt>
                <c:pt idx="647">
                  <c:v>93</c:v>
                </c:pt>
                <c:pt idx="648">
                  <c:v>93</c:v>
                </c:pt>
                <c:pt idx="649">
                  <c:v>93</c:v>
                </c:pt>
                <c:pt idx="650">
                  <c:v>93</c:v>
                </c:pt>
                <c:pt idx="651">
                  <c:v>93</c:v>
                </c:pt>
                <c:pt idx="652">
                  <c:v>93</c:v>
                </c:pt>
                <c:pt idx="653">
                  <c:v>93</c:v>
                </c:pt>
                <c:pt idx="654">
                  <c:v>93</c:v>
                </c:pt>
                <c:pt idx="655">
                  <c:v>93</c:v>
                </c:pt>
                <c:pt idx="656">
                  <c:v>93</c:v>
                </c:pt>
                <c:pt idx="657">
                  <c:v>93</c:v>
                </c:pt>
                <c:pt idx="658">
                  <c:v>93</c:v>
                </c:pt>
                <c:pt idx="659">
                  <c:v>93</c:v>
                </c:pt>
                <c:pt idx="660">
                  <c:v>93</c:v>
                </c:pt>
                <c:pt idx="661">
                  <c:v>93</c:v>
                </c:pt>
                <c:pt idx="662">
                  <c:v>93</c:v>
                </c:pt>
                <c:pt idx="663">
                  <c:v>93</c:v>
                </c:pt>
                <c:pt idx="664">
                  <c:v>93</c:v>
                </c:pt>
                <c:pt idx="665">
                  <c:v>93</c:v>
                </c:pt>
                <c:pt idx="666">
                  <c:v>93</c:v>
                </c:pt>
                <c:pt idx="667">
                  <c:v>93</c:v>
                </c:pt>
                <c:pt idx="668">
                  <c:v>93</c:v>
                </c:pt>
                <c:pt idx="669">
                  <c:v>93</c:v>
                </c:pt>
                <c:pt idx="670">
                  <c:v>93</c:v>
                </c:pt>
                <c:pt idx="671">
                  <c:v>93</c:v>
                </c:pt>
                <c:pt idx="672">
                  <c:v>93</c:v>
                </c:pt>
                <c:pt idx="673">
                  <c:v>93</c:v>
                </c:pt>
                <c:pt idx="674">
                  <c:v>93</c:v>
                </c:pt>
                <c:pt idx="675">
                  <c:v>93</c:v>
                </c:pt>
                <c:pt idx="676">
                  <c:v>93</c:v>
                </c:pt>
                <c:pt idx="677">
                  <c:v>93</c:v>
                </c:pt>
                <c:pt idx="678">
                  <c:v>93</c:v>
                </c:pt>
                <c:pt idx="679">
                  <c:v>93</c:v>
                </c:pt>
                <c:pt idx="680">
                  <c:v>93</c:v>
                </c:pt>
                <c:pt idx="681">
                  <c:v>93</c:v>
                </c:pt>
                <c:pt idx="682">
                  <c:v>93</c:v>
                </c:pt>
                <c:pt idx="683">
                  <c:v>93</c:v>
                </c:pt>
                <c:pt idx="684">
                  <c:v>93</c:v>
                </c:pt>
                <c:pt idx="685">
                  <c:v>93</c:v>
                </c:pt>
                <c:pt idx="686">
                  <c:v>93</c:v>
                </c:pt>
                <c:pt idx="687">
                  <c:v>93</c:v>
                </c:pt>
                <c:pt idx="688">
                  <c:v>93</c:v>
                </c:pt>
                <c:pt idx="689">
                  <c:v>93</c:v>
                </c:pt>
                <c:pt idx="690">
                  <c:v>93</c:v>
                </c:pt>
                <c:pt idx="691">
                  <c:v>93</c:v>
                </c:pt>
                <c:pt idx="692">
                  <c:v>93</c:v>
                </c:pt>
                <c:pt idx="693">
                  <c:v>93</c:v>
                </c:pt>
                <c:pt idx="694">
                  <c:v>93</c:v>
                </c:pt>
                <c:pt idx="695">
                  <c:v>93</c:v>
                </c:pt>
                <c:pt idx="696">
                  <c:v>93</c:v>
                </c:pt>
                <c:pt idx="697">
                  <c:v>93</c:v>
                </c:pt>
                <c:pt idx="698">
                  <c:v>93</c:v>
                </c:pt>
                <c:pt idx="699">
                  <c:v>93</c:v>
                </c:pt>
                <c:pt idx="700">
                  <c:v>93</c:v>
                </c:pt>
                <c:pt idx="701">
                  <c:v>93</c:v>
                </c:pt>
                <c:pt idx="702">
                  <c:v>93</c:v>
                </c:pt>
                <c:pt idx="703">
                  <c:v>93</c:v>
                </c:pt>
                <c:pt idx="704">
                  <c:v>93</c:v>
                </c:pt>
                <c:pt idx="705">
                  <c:v>93</c:v>
                </c:pt>
                <c:pt idx="706">
                  <c:v>93</c:v>
                </c:pt>
                <c:pt idx="707">
                  <c:v>93</c:v>
                </c:pt>
                <c:pt idx="708">
                  <c:v>93</c:v>
                </c:pt>
                <c:pt idx="709">
                  <c:v>93</c:v>
                </c:pt>
                <c:pt idx="710">
                  <c:v>93</c:v>
                </c:pt>
                <c:pt idx="711">
                  <c:v>93</c:v>
                </c:pt>
                <c:pt idx="712">
                  <c:v>93</c:v>
                </c:pt>
                <c:pt idx="713">
                  <c:v>93</c:v>
                </c:pt>
                <c:pt idx="714">
                  <c:v>93</c:v>
                </c:pt>
                <c:pt idx="715">
                  <c:v>93</c:v>
                </c:pt>
                <c:pt idx="716">
                  <c:v>93</c:v>
                </c:pt>
                <c:pt idx="717">
                  <c:v>93</c:v>
                </c:pt>
                <c:pt idx="718">
                  <c:v>93</c:v>
                </c:pt>
                <c:pt idx="719">
                  <c:v>93</c:v>
                </c:pt>
                <c:pt idx="720">
                  <c:v>93</c:v>
                </c:pt>
                <c:pt idx="721">
                  <c:v>93</c:v>
                </c:pt>
                <c:pt idx="722">
                  <c:v>93</c:v>
                </c:pt>
                <c:pt idx="723">
                  <c:v>93</c:v>
                </c:pt>
                <c:pt idx="724">
                  <c:v>93</c:v>
                </c:pt>
                <c:pt idx="725">
                  <c:v>93</c:v>
                </c:pt>
                <c:pt idx="726">
                  <c:v>93</c:v>
                </c:pt>
                <c:pt idx="727">
                  <c:v>93</c:v>
                </c:pt>
                <c:pt idx="728">
                  <c:v>93</c:v>
                </c:pt>
                <c:pt idx="729">
                  <c:v>93</c:v>
                </c:pt>
                <c:pt idx="730">
                  <c:v>93</c:v>
                </c:pt>
                <c:pt idx="731">
                  <c:v>93</c:v>
                </c:pt>
                <c:pt idx="732">
                  <c:v>93</c:v>
                </c:pt>
                <c:pt idx="733">
                  <c:v>93</c:v>
                </c:pt>
                <c:pt idx="734">
                  <c:v>93</c:v>
                </c:pt>
                <c:pt idx="735">
                  <c:v>93</c:v>
                </c:pt>
                <c:pt idx="736">
                  <c:v>93</c:v>
                </c:pt>
                <c:pt idx="737">
                  <c:v>93</c:v>
                </c:pt>
                <c:pt idx="738">
                  <c:v>93</c:v>
                </c:pt>
                <c:pt idx="739">
                  <c:v>93</c:v>
                </c:pt>
                <c:pt idx="740">
                  <c:v>93</c:v>
                </c:pt>
                <c:pt idx="741">
                  <c:v>93</c:v>
                </c:pt>
                <c:pt idx="742">
                  <c:v>93</c:v>
                </c:pt>
                <c:pt idx="743">
                  <c:v>93</c:v>
                </c:pt>
                <c:pt idx="744">
                  <c:v>93</c:v>
                </c:pt>
                <c:pt idx="745">
                  <c:v>93</c:v>
                </c:pt>
                <c:pt idx="746">
                  <c:v>93</c:v>
                </c:pt>
                <c:pt idx="747">
                  <c:v>93</c:v>
                </c:pt>
                <c:pt idx="748">
                  <c:v>93</c:v>
                </c:pt>
                <c:pt idx="749">
                  <c:v>93</c:v>
                </c:pt>
                <c:pt idx="750">
                  <c:v>93</c:v>
                </c:pt>
                <c:pt idx="751">
                  <c:v>93</c:v>
                </c:pt>
                <c:pt idx="752">
                  <c:v>93</c:v>
                </c:pt>
                <c:pt idx="753">
                  <c:v>93</c:v>
                </c:pt>
                <c:pt idx="754">
                  <c:v>93</c:v>
                </c:pt>
                <c:pt idx="755">
                  <c:v>93</c:v>
                </c:pt>
                <c:pt idx="756">
                  <c:v>93</c:v>
                </c:pt>
                <c:pt idx="757">
                  <c:v>93</c:v>
                </c:pt>
                <c:pt idx="758">
                  <c:v>93</c:v>
                </c:pt>
                <c:pt idx="759">
                  <c:v>93</c:v>
                </c:pt>
                <c:pt idx="760">
                  <c:v>93</c:v>
                </c:pt>
                <c:pt idx="761">
                  <c:v>93</c:v>
                </c:pt>
                <c:pt idx="762">
                  <c:v>93</c:v>
                </c:pt>
                <c:pt idx="763">
                  <c:v>93</c:v>
                </c:pt>
                <c:pt idx="764">
                  <c:v>93</c:v>
                </c:pt>
                <c:pt idx="765">
                  <c:v>93</c:v>
                </c:pt>
                <c:pt idx="766">
                  <c:v>93</c:v>
                </c:pt>
                <c:pt idx="767">
                  <c:v>93</c:v>
                </c:pt>
                <c:pt idx="768">
                  <c:v>93</c:v>
                </c:pt>
                <c:pt idx="769">
                  <c:v>93</c:v>
                </c:pt>
                <c:pt idx="770">
                  <c:v>93</c:v>
                </c:pt>
                <c:pt idx="771">
                  <c:v>93</c:v>
                </c:pt>
                <c:pt idx="772">
                  <c:v>93</c:v>
                </c:pt>
                <c:pt idx="773">
                  <c:v>93</c:v>
                </c:pt>
                <c:pt idx="774">
                  <c:v>93</c:v>
                </c:pt>
                <c:pt idx="775">
                  <c:v>93</c:v>
                </c:pt>
                <c:pt idx="776">
                  <c:v>93</c:v>
                </c:pt>
                <c:pt idx="777">
                  <c:v>93</c:v>
                </c:pt>
                <c:pt idx="778">
                  <c:v>93</c:v>
                </c:pt>
                <c:pt idx="779">
                  <c:v>93</c:v>
                </c:pt>
                <c:pt idx="780">
                  <c:v>93</c:v>
                </c:pt>
                <c:pt idx="781">
                  <c:v>93</c:v>
                </c:pt>
                <c:pt idx="782">
                  <c:v>93</c:v>
                </c:pt>
                <c:pt idx="783">
                  <c:v>93</c:v>
                </c:pt>
                <c:pt idx="784">
                  <c:v>93</c:v>
                </c:pt>
                <c:pt idx="785">
                  <c:v>93</c:v>
                </c:pt>
                <c:pt idx="786">
                  <c:v>93</c:v>
                </c:pt>
                <c:pt idx="787">
                  <c:v>93</c:v>
                </c:pt>
                <c:pt idx="788">
                  <c:v>93</c:v>
                </c:pt>
                <c:pt idx="789">
                  <c:v>93</c:v>
                </c:pt>
                <c:pt idx="790">
                  <c:v>93</c:v>
                </c:pt>
                <c:pt idx="791">
                  <c:v>93</c:v>
                </c:pt>
                <c:pt idx="792">
                  <c:v>93</c:v>
                </c:pt>
                <c:pt idx="793">
                  <c:v>93</c:v>
                </c:pt>
                <c:pt idx="794">
                  <c:v>93</c:v>
                </c:pt>
                <c:pt idx="795">
                  <c:v>93</c:v>
                </c:pt>
                <c:pt idx="796">
                  <c:v>93</c:v>
                </c:pt>
                <c:pt idx="797">
                  <c:v>93</c:v>
                </c:pt>
                <c:pt idx="798">
                  <c:v>93</c:v>
                </c:pt>
                <c:pt idx="799">
                  <c:v>93</c:v>
                </c:pt>
                <c:pt idx="800">
                  <c:v>93</c:v>
                </c:pt>
                <c:pt idx="801">
                  <c:v>93</c:v>
                </c:pt>
                <c:pt idx="802">
                  <c:v>93</c:v>
                </c:pt>
                <c:pt idx="803">
                  <c:v>93</c:v>
                </c:pt>
                <c:pt idx="804">
                  <c:v>93</c:v>
                </c:pt>
                <c:pt idx="805">
                  <c:v>93</c:v>
                </c:pt>
                <c:pt idx="806">
                  <c:v>93</c:v>
                </c:pt>
                <c:pt idx="807">
                  <c:v>93</c:v>
                </c:pt>
                <c:pt idx="808">
                  <c:v>93</c:v>
                </c:pt>
                <c:pt idx="809">
                  <c:v>93</c:v>
                </c:pt>
                <c:pt idx="810">
                  <c:v>93</c:v>
                </c:pt>
                <c:pt idx="811">
                  <c:v>93</c:v>
                </c:pt>
                <c:pt idx="812">
                  <c:v>93</c:v>
                </c:pt>
                <c:pt idx="813">
                  <c:v>93</c:v>
                </c:pt>
                <c:pt idx="814">
                  <c:v>93</c:v>
                </c:pt>
                <c:pt idx="815">
                  <c:v>93</c:v>
                </c:pt>
                <c:pt idx="816">
                  <c:v>93</c:v>
                </c:pt>
                <c:pt idx="817">
                  <c:v>93</c:v>
                </c:pt>
                <c:pt idx="818">
                  <c:v>93</c:v>
                </c:pt>
                <c:pt idx="819">
                  <c:v>93</c:v>
                </c:pt>
                <c:pt idx="820">
                  <c:v>93</c:v>
                </c:pt>
                <c:pt idx="821">
                  <c:v>93</c:v>
                </c:pt>
                <c:pt idx="822">
                  <c:v>93</c:v>
                </c:pt>
                <c:pt idx="823">
                  <c:v>93</c:v>
                </c:pt>
                <c:pt idx="824">
                  <c:v>93</c:v>
                </c:pt>
                <c:pt idx="825">
                  <c:v>93</c:v>
                </c:pt>
                <c:pt idx="826">
                  <c:v>93</c:v>
                </c:pt>
                <c:pt idx="827">
                  <c:v>93</c:v>
                </c:pt>
                <c:pt idx="828">
                  <c:v>93</c:v>
                </c:pt>
                <c:pt idx="829">
                  <c:v>93</c:v>
                </c:pt>
                <c:pt idx="830">
                  <c:v>93</c:v>
                </c:pt>
                <c:pt idx="831">
                  <c:v>93</c:v>
                </c:pt>
                <c:pt idx="832">
                  <c:v>93</c:v>
                </c:pt>
                <c:pt idx="833">
                  <c:v>93</c:v>
                </c:pt>
                <c:pt idx="834">
                  <c:v>93</c:v>
                </c:pt>
                <c:pt idx="835">
                  <c:v>93</c:v>
                </c:pt>
                <c:pt idx="836">
                  <c:v>93</c:v>
                </c:pt>
                <c:pt idx="837">
                  <c:v>93</c:v>
                </c:pt>
                <c:pt idx="838">
                  <c:v>93</c:v>
                </c:pt>
                <c:pt idx="839">
                  <c:v>93</c:v>
                </c:pt>
                <c:pt idx="840">
                  <c:v>93</c:v>
                </c:pt>
                <c:pt idx="841">
                  <c:v>93</c:v>
                </c:pt>
                <c:pt idx="842">
                  <c:v>93</c:v>
                </c:pt>
                <c:pt idx="843">
                  <c:v>93</c:v>
                </c:pt>
                <c:pt idx="844">
                  <c:v>93</c:v>
                </c:pt>
                <c:pt idx="845">
                  <c:v>93</c:v>
                </c:pt>
                <c:pt idx="846">
                  <c:v>93</c:v>
                </c:pt>
                <c:pt idx="847">
                  <c:v>93</c:v>
                </c:pt>
                <c:pt idx="848">
                  <c:v>93</c:v>
                </c:pt>
                <c:pt idx="849">
                  <c:v>93</c:v>
                </c:pt>
                <c:pt idx="850">
                  <c:v>93</c:v>
                </c:pt>
                <c:pt idx="851">
                  <c:v>93</c:v>
                </c:pt>
                <c:pt idx="852">
                  <c:v>93</c:v>
                </c:pt>
                <c:pt idx="853">
                  <c:v>93</c:v>
                </c:pt>
                <c:pt idx="854">
                  <c:v>93</c:v>
                </c:pt>
                <c:pt idx="855">
                  <c:v>93</c:v>
                </c:pt>
                <c:pt idx="856">
                  <c:v>93</c:v>
                </c:pt>
                <c:pt idx="857">
                  <c:v>93</c:v>
                </c:pt>
                <c:pt idx="858">
                  <c:v>93</c:v>
                </c:pt>
                <c:pt idx="859">
                  <c:v>93</c:v>
                </c:pt>
                <c:pt idx="860">
                  <c:v>93</c:v>
                </c:pt>
                <c:pt idx="861">
                  <c:v>93</c:v>
                </c:pt>
                <c:pt idx="862">
                  <c:v>93</c:v>
                </c:pt>
                <c:pt idx="863">
                  <c:v>93</c:v>
                </c:pt>
                <c:pt idx="864">
                  <c:v>93</c:v>
                </c:pt>
                <c:pt idx="865">
                  <c:v>93</c:v>
                </c:pt>
                <c:pt idx="866">
                  <c:v>93</c:v>
                </c:pt>
                <c:pt idx="867">
                  <c:v>93</c:v>
                </c:pt>
                <c:pt idx="868">
                  <c:v>93</c:v>
                </c:pt>
                <c:pt idx="869">
                  <c:v>93</c:v>
                </c:pt>
                <c:pt idx="870">
                  <c:v>93</c:v>
                </c:pt>
                <c:pt idx="871">
                  <c:v>93</c:v>
                </c:pt>
                <c:pt idx="872">
                  <c:v>93</c:v>
                </c:pt>
                <c:pt idx="873">
                  <c:v>93</c:v>
                </c:pt>
                <c:pt idx="874">
                  <c:v>93</c:v>
                </c:pt>
                <c:pt idx="875">
                  <c:v>93</c:v>
                </c:pt>
                <c:pt idx="876">
                  <c:v>93</c:v>
                </c:pt>
                <c:pt idx="877">
                  <c:v>93</c:v>
                </c:pt>
                <c:pt idx="878">
                  <c:v>93</c:v>
                </c:pt>
                <c:pt idx="879">
                  <c:v>93</c:v>
                </c:pt>
                <c:pt idx="880">
                  <c:v>93</c:v>
                </c:pt>
                <c:pt idx="881">
                  <c:v>93</c:v>
                </c:pt>
                <c:pt idx="882">
                  <c:v>93</c:v>
                </c:pt>
                <c:pt idx="883">
                  <c:v>93</c:v>
                </c:pt>
                <c:pt idx="884">
                  <c:v>93</c:v>
                </c:pt>
                <c:pt idx="885">
                  <c:v>93</c:v>
                </c:pt>
                <c:pt idx="886">
                  <c:v>93</c:v>
                </c:pt>
                <c:pt idx="887">
                  <c:v>93</c:v>
                </c:pt>
                <c:pt idx="888">
                  <c:v>93</c:v>
                </c:pt>
                <c:pt idx="889">
                  <c:v>93</c:v>
                </c:pt>
                <c:pt idx="890">
                  <c:v>93</c:v>
                </c:pt>
                <c:pt idx="891">
                  <c:v>93</c:v>
                </c:pt>
                <c:pt idx="892">
                  <c:v>93</c:v>
                </c:pt>
                <c:pt idx="893">
                  <c:v>93</c:v>
                </c:pt>
                <c:pt idx="894">
                  <c:v>93</c:v>
                </c:pt>
                <c:pt idx="895">
                  <c:v>93</c:v>
                </c:pt>
                <c:pt idx="896">
                  <c:v>93</c:v>
                </c:pt>
                <c:pt idx="897">
                  <c:v>93</c:v>
                </c:pt>
                <c:pt idx="898">
                  <c:v>93</c:v>
                </c:pt>
                <c:pt idx="899">
                  <c:v>93</c:v>
                </c:pt>
                <c:pt idx="900">
                  <c:v>93</c:v>
                </c:pt>
                <c:pt idx="901">
                  <c:v>93</c:v>
                </c:pt>
                <c:pt idx="902">
                  <c:v>93</c:v>
                </c:pt>
                <c:pt idx="903">
                  <c:v>93</c:v>
                </c:pt>
                <c:pt idx="904">
                  <c:v>93</c:v>
                </c:pt>
                <c:pt idx="905">
                  <c:v>93</c:v>
                </c:pt>
                <c:pt idx="906">
                  <c:v>93</c:v>
                </c:pt>
                <c:pt idx="907">
                  <c:v>93</c:v>
                </c:pt>
                <c:pt idx="908">
                  <c:v>93</c:v>
                </c:pt>
                <c:pt idx="909">
                  <c:v>93</c:v>
                </c:pt>
                <c:pt idx="910">
                  <c:v>93</c:v>
                </c:pt>
                <c:pt idx="911">
                  <c:v>93</c:v>
                </c:pt>
                <c:pt idx="912">
                  <c:v>93</c:v>
                </c:pt>
                <c:pt idx="913">
                  <c:v>93</c:v>
                </c:pt>
                <c:pt idx="914">
                  <c:v>93</c:v>
                </c:pt>
                <c:pt idx="915">
                  <c:v>93</c:v>
                </c:pt>
                <c:pt idx="916">
                  <c:v>93</c:v>
                </c:pt>
                <c:pt idx="917">
                  <c:v>93</c:v>
                </c:pt>
                <c:pt idx="918">
                  <c:v>93</c:v>
                </c:pt>
                <c:pt idx="919">
                  <c:v>93</c:v>
                </c:pt>
                <c:pt idx="920">
                  <c:v>93</c:v>
                </c:pt>
                <c:pt idx="921">
                  <c:v>93</c:v>
                </c:pt>
                <c:pt idx="922">
                  <c:v>93</c:v>
                </c:pt>
                <c:pt idx="923">
                  <c:v>93</c:v>
                </c:pt>
                <c:pt idx="924">
                  <c:v>93</c:v>
                </c:pt>
                <c:pt idx="925">
                  <c:v>93</c:v>
                </c:pt>
                <c:pt idx="926">
                  <c:v>93</c:v>
                </c:pt>
                <c:pt idx="927">
                  <c:v>93</c:v>
                </c:pt>
                <c:pt idx="928">
                  <c:v>93</c:v>
                </c:pt>
                <c:pt idx="929">
                  <c:v>93</c:v>
                </c:pt>
                <c:pt idx="930">
                  <c:v>93</c:v>
                </c:pt>
                <c:pt idx="931">
                  <c:v>93</c:v>
                </c:pt>
                <c:pt idx="932">
                  <c:v>93</c:v>
                </c:pt>
                <c:pt idx="933">
                  <c:v>93</c:v>
                </c:pt>
                <c:pt idx="934">
                  <c:v>93</c:v>
                </c:pt>
                <c:pt idx="935">
                  <c:v>93</c:v>
                </c:pt>
                <c:pt idx="936">
                  <c:v>93</c:v>
                </c:pt>
                <c:pt idx="937">
                  <c:v>93</c:v>
                </c:pt>
                <c:pt idx="938">
                  <c:v>93</c:v>
                </c:pt>
                <c:pt idx="939">
                  <c:v>93</c:v>
                </c:pt>
                <c:pt idx="940">
                  <c:v>93</c:v>
                </c:pt>
                <c:pt idx="941">
                  <c:v>93</c:v>
                </c:pt>
                <c:pt idx="942">
                  <c:v>93</c:v>
                </c:pt>
                <c:pt idx="943">
                  <c:v>93</c:v>
                </c:pt>
                <c:pt idx="944">
                  <c:v>93</c:v>
                </c:pt>
                <c:pt idx="945">
                  <c:v>93</c:v>
                </c:pt>
                <c:pt idx="946">
                  <c:v>93</c:v>
                </c:pt>
                <c:pt idx="947">
                  <c:v>93</c:v>
                </c:pt>
                <c:pt idx="948">
                  <c:v>93</c:v>
                </c:pt>
                <c:pt idx="949">
                  <c:v>93</c:v>
                </c:pt>
                <c:pt idx="950">
                  <c:v>93</c:v>
                </c:pt>
                <c:pt idx="951">
                  <c:v>93</c:v>
                </c:pt>
                <c:pt idx="952">
                  <c:v>93</c:v>
                </c:pt>
                <c:pt idx="953">
                  <c:v>93</c:v>
                </c:pt>
                <c:pt idx="954">
                  <c:v>93</c:v>
                </c:pt>
                <c:pt idx="955">
                  <c:v>93</c:v>
                </c:pt>
                <c:pt idx="956">
                  <c:v>93</c:v>
                </c:pt>
                <c:pt idx="957">
                  <c:v>93</c:v>
                </c:pt>
                <c:pt idx="958">
                  <c:v>93</c:v>
                </c:pt>
                <c:pt idx="959">
                  <c:v>93</c:v>
                </c:pt>
                <c:pt idx="960">
                  <c:v>93</c:v>
                </c:pt>
                <c:pt idx="961">
                  <c:v>93</c:v>
                </c:pt>
                <c:pt idx="962">
                  <c:v>93</c:v>
                </c:pt>
                <c:pt idx="963">
                  <c:v>93</c:v>
                </c:pt>
                <c:pt idx="964">
                  <c:v>93</c:v>
                </c:pt>
                <c:pt idx="965">
                  <c:v>93</c:v>
                </c:pt>
                <c:pt idx="966">
                  <c:v>93</c:v>
                </c:pt>
                <c:pt idx="967">
                  <c:v>93</c:v>
                </c:pt>
                <c:pt idx="968">
                  <c:v>93</c:v>
                </c:pt>
                <c:pt idx="969">
                  <c:v>93</c:v>
                </c:pt>
                <c:pt idx="970">
                  <c:v>93</c:v>
                </c:pt>
                <c:pt idx="971">
                  <c:v>93</c:v>
                </c:pt>
                <c:pt idx="972">
                  <c:v>93</c:v>
                </c:pt>
                <c:pt idx="973">
                  <c:v>93</c:v>
                </c:pt>
                <c:pt idx="974">
                  <c:v>93</c:v>
                </c:pt>
                <c:pt idx="975">
                  <c:v>93</c:v>
                </c:pt>
                <c:pt idx="976">
                  <c:v>93</c:v>
                </c:pt>
                <c:pt idx="977">
                  <c:v>93</c:v>
                </c:pt>
                <c:pt idx="978">
                  <c:v>93</c:v>
                </c:pt>
                <c:pt idx="979">
                  <c:v>93</c:v>
                </c:pt>
                <c:pt idx="980">
                  <c:v>93</c:v>
                </c:pt>
                <c:pt idx="981">
                  <c:v>93</c:v>
                </c:pt>
                <c:pt idx="982">
                  <c:v>93</c:v>
                </c:pt>
                <c:pt idx="983">
                  <c:v>93</c:v>
                </c:pt>
                <c:pt idx="984">
                  <c:v>93</c:v>
                </c:pt>
                <c:pt idx="985">
                  <c:v>93</c:v>
                </c:pt>
                <c:pt idx="986">
                  <c:v>93</c:v>
                </c:pt>
                <c:pt idx="987">
                  <c:v>93</c:v>
                </c:pt>
                <c:pt idx="988">
                  <c:v>93</c:v>
                </c:pt>
                <c:pt idx="989">
                  <c:v>93</c:v>
                </c:pt>
                <c:pt idx="990">
                  <c:v>93</c:v>
                </c:pt>
                <c:pt idx="991">
                  <c:v>93</c:v>
                </c:pt>
                <c:pt idx="992">
                  <c:v>93</c:v>
                </c:pt>
                <c:pt idx="993">
                  <c:v>93</c:v>
                </c:pt>
                <c:pt idx="994">
                  <c:v>93</c:v>
                </c:pt>
                <c:pt idx="995">
                  <c:v>93</c:v>
                </c:pt>
                <c:pt idx="996">
                  <c:v>93</c:v>
                </c:pt>
                <c:pt idx="997">
                  <c:v>93</c:v>
                </c:pt>
                <c:pt idx="998">
                  <c:v>93</c:v>
                </c:pt>
                <c:pt idx="999">
                  <c:v>93</c:v>
                </c:pt>
                <c:pt idx="1000">
                  <c:v>93</c:v>
                </c:pt>
                <c:pt idx="1001">
                  <c:v>93</c:v>
                </c:pt>
                <c:pt idx="1002">
                  <c:v>93</c:v>
                </c:pt>
                <c:pt idx="1003">
                  <c:v>93</c:v>
                </c:pt>
                <c:pt idx="1004">
                  <c:v>93</c:v>
                </c:pt>
                <c:pt idx="1005">
                  <c:v>93</c:v>
                </c:pt>
                <c:pt idx="1006">
                  <c:v>93</c:v>
                </c:pt>
                <c:pt idx="1007">
                  <c:v>93</c:v>
                </c:pt>
                <c:pt idx="1008">
                  <c:v>93</c:v>
                </c:pt>
                <c:pt idx="1009">
                  <c:v>93</c:v>
                </c:pt>
                <c:pt idx="1010">
                  <c:v>93</c:v>
                </c:pt>
                <c:pt idx="1011">
                  <c:v>93</c:v>
                </c:pt>
                <c:pt idx="1012">
                  <c:v>93</c:v>
                </c:pt>
                <c:pt idx="1013">
                  <c:v>93</c:v>
                </c:pt>
                <c:pt idx="1014">
                  <c:v>93</c:v>
                </c:pt>
                <c:pt idx="1015">
                  <c:v>93</c:v>
                </c:pt>
                <c:pt idx="1016">
                  <c:v>93</c:v>
                </c:pt>
                <c:pt idx="1017">
                  <c:v>93</c:v>
                </c:pt>
                <c:pt idx="1018">
                  <c:v>93</c:v>
                </c:pt>
                <c:pt idx="1019">
                  <c:v>93</c:v>
                </c:pt>
                <c:pt idx="1020">
                  <c:v>93</c:v>
                </c:pt>
                <c:pt idx="1021">
                  <c:v>93</c:v>
                </c:pt>
                <c:pt idx="1022">
                  <c:v>93</c:v>
                </c:pt>
                <c:pt idx="1023">
                  <c:v>93</c:v>
                </c:pt>
                <c:pt idx="1024">
                  <c:v>93</c:v>
                </c:pt>
                <c:pt idx="1025">
                  <c:v>93</c:v>
                </c:pt>
                <c:pt idx="1026">
                  <c:v>93</c:v>
                </c:pt>
                <c:pt idx="1027">
                  <c:v>93</c:v>
                </c:pt>
                <c:pt idx="1028">
                  <c:v>93</c:v>
                </c:pt>
                <c:pt idx="1029">
                  <c:v>93</c:v>
                </c:pt>
                <c:pt idx="1030">
                  <c:v>93</c:v>
                </c:pt>
                <c:pt idx="1031">
                  <c:v>93</c:v>
                </c:pt>
                <c:pt idx="1032">
                  <c:v>93</c:v>
                </c:pt>
                <c:pt idx="1033">
                  <c:v>93</c:v>
                </c:pt>
                <c:pt idx="1034">
                  <c:v>93</c:v>
                </c:pt>
                <c:pt idx="1035">
                  <c:v>93</c:v>
                </c:pt>
                <c:pt idx="1036">
                  <c:v>93</c:v>
                </c:pt>
                <c:pt idx="1037">
                  <c:v>93</c:v>
                </c:pt>
                <c:pt idx="1038">
                  <c:v>93</c:v>
                </c:pt>
                <c:pt idx="1039">
                  <c:v>93</c:v>
                </c:pt>
                <c:pt idx="1040">
                  <c:v>93</c:v>
                </c:pt>
                <c:pt idx="1041">
                  <c:v>93</c:v>
                </c:pt>
                <c:pt idx="1042">
                  <c:v>93</c:v>
                </c:pt>
                <c:pt idx="1043">
                  <c:v>93</c:v>
                </c:pt>
                <c:pt idx="1044">
                  <c:v>93</c:v>
                </c:pt>
                <c:pt idx="1045">
                  <c:v>93</c:v>
                </c:pt>
                <c:pt idx="1046">
                  <c:v>93</c:v>
                </c:pt>
                <c:pt idx="1047">
                  <c:v>93</c:v>
                </c:pt>
                <c:pt idx="1048">
                  <c:v>93</c:v>
                </c:pt>
                <c:pt idx="1049">
                  <c:v>93</c:v>
                </c:pt>
                <c:pt idx="1050">
                  <c:v>93</c:v>
                </c:pt>
              </c:numCache>
            </c:numRef>
          </c:xVal>
          <c:yVal>
            <c:numRef>
              <c:f>ENVELOPE!$A$3:$A$1053</c:f>
              <c:numCache>
                <c:formatCode>General</c:formatCode>
                <c:ptCount val="1051"/>
                <c:pt idx="0">
                  <c:v>1500</c:v>
                </c:pt>
                <c:pt idx="1">
                  <c:v>1501</c:v>
                </c:pt>
                <c:pt idx="2">
                  <c:v>1502</c:v>
                </c:pt>
                <c:pt idx="3">
                  <c:v>1503</c:v>
                </c:pt>
                <c:pt idx="4">
                  <c:v>1504</c:v>
                </c:pt>
                <c:pt idx="5">
                  <c:v>1505</c:v>
                </c:pt>
                <c:pt idx="6">
                  <c:v>1506</c:v>
                </c:pt>
                <c:pt idx="7">
                  <c:v>1507</c:v>
                </c:pt>
                <c:pt idx="8">
                  <c:v>1508</c:v>
                </c:pt>
                <c:pt idx="9">
                  <c:v>1509</c:v>
                </c:pt>
                <c:pt idx="10">
                  <c:v>1510</c:v>
                </c:pt>
                <c:pt idx="11">
                  <c:v>1511</c:v>
                </c:pt>
                <c:pt idx="12">
                  <c:v>1512</c:v>
                </c:pt>
                <c:pt idx="13">
                  <c:v>1513</c:v>
                </c:pt>
                <c:pt idx="14">
                  <c:v>1514</c:v>
                </c:pt>
                <c:pt idx="15">
                  <c:v>1515</c:v>
                </c:pt>
                <c:pt idx="16">
                  <c:v>1516</c:v>
                </c:pt>
                <c:pt idx="17">
                  <c:v>1517</c:v>
                </c:pt>
                <c:pt idx="18">
                  <c:v>1518</c:v>
                </c:pt>
                <c:pt idx="19">
                  <c:v>1519</c:v>
                </c:pt>
                <c:pt idx="20">
                  <c:v>1520</c:v>
                </c:pt>
                <c:pt idx="21">
                  <c:v>1521</c:v>
                </c:pt>
                <c:pt idx="22">
                  <c:v>1522</c:v>
                </c:pt>
                <c:pt idx="23">
                  <c:v>1523</c:v>
                </c:pt>
                <c:pt idx="24">
                  <c:v>1524</c:v>
                </c:pt>
                <c:pt idx="25">
                  <c:v>1525</c:v>
                </c:pt>
                <c:pt idx="26">
                  <c:v>1526</c:v>
                </c:pt>
                <c:pt idx="27">
                  <c:v>1527</c:v>
                </c:pt>
                <c:pt idx="28">
                  <c:v>1528</c:v>
                </c:pt>
                <c:pt idx="29">
                  <c:v>1529</c:v>
                </c:pt>
                <c:pt idx="30">
                  <c:v>1530</c:v>
                </c:pt>
                <c:pt idx="31">
                  <c:v>1531</c:v>
                </c:pt>
                <c:pt idx="32">
                  <c:v>1532</c:v>
                </c:pt>
                <c:pt idx="33">
                  <c:v>1533</c:v>
                </c:pt>
                <c:pt idx="34">
                  <c:v>1534</c:v>
                </c:pt>
                <c:pt idx="35">
                  <c:v>1535</c:v>
                </c:pt>
                <c:pt idx="36">
                  <c:v>1536</c:v>
                </c:pt>
                <c:pt idx="37">
                  <c:v>1537</c:v>
                </c:pt>
                <c:pt idx="38">
                  <c:v>1538</c:v>
                </c:pt>
                <c:pt idx="39">
                  <c:v>1539</c:v>
                </c:pt>
                <c:pt idx="40">
                  <c:v>1540</c:v>
                </c:pt>
                <c:pt idx="41">
                  <c:v>1541</c:v>
                </c:pt>
                <c:pt idx="42">
                  <c:v>1542</c:v>
                </c:pt>
                <c:pt idx="43">
                  <c:v>1543</c:v>
                </c:pt>
                <c:pt idx="44">
                  <c:v>1544</c:v>
                </c:pt>
                <c:pt idx="45">
                  <c:v>1545</c:v>
                </c:pt>
                <c:pt idx="46">
                  <c:v>1546</c:v>
                </c:pt>
                <c:pt idx="47">
                  <c:v>1547</c:v>
                </c:pt>
                <c:pt idx="48">
                  <c:v>1548</c:v>
                </c:pt>
                <c:pt idx="49">
                  <c:v>1549</c:v>
                </c:pt>
                <c:pt idx="50">
                  <c:v>1550</c:v>
                </c:pt>
                <c:pt idx="51">
                  <c:v>1551</c:v>
                </c:pt>
                <c:pt idx="52">
                  <c:v>1552</c:v>
                </c:pt>
                <c:pt idx="53">
                  <c:v>1553</c:v>
                </c:pt>
                <c:pt idx="54">
                  <c:v>1554</c:v>
                </c:pt>
                <c:pt idx="55">
                  <c:v>1555</c:v>
                </c:pt>
                <c:pt idx="56">
                  <c:v>1556</c:v>
                </c:pt>
                <c:pt idx="57">
                  <c:v>1557</c:v>
                </c:pt>
                <c:pt idx="58">
                  <c:v>1558</c:v>
                </c:pt>
                <c:pt idx="59">
                  <c:v>1559</c:v>
                </c:pt>
                <c:pt idx="60">
                  <c:v>1560</c:v>
                </c:pt>
                <c:pt idx="61">
                  <c:v>1561</c:v>
                </c:pt>
                <c:pt idx="62">
                  <c:v>1562</c:v>
                </c:pt>
                <c:pt idx="63">
                  <c:v>1563</c:v>
                </c:pt>
                <c:pt idx="64">
                  <c:v>1564</c:v>
                </c:pt>
                <c:pt idx="65">
                  <c:v>1565</c:v>
                </c:pt>
                <c:pt idx="66">
                  <c:v>1566</c:v>
                </c:pt>
                <c:pt idx="67">
                  <c:v>1567</c:v>
                </c:pt>
                <c:pt idx="68">
                  <c:v>1568</c:v>
                </c:pt>
                <c:pt idx="69">
                  <c:v>1569</c:v>
                </c:pt>
                <c:pt idx="70">
                  <c:v>1570</c:v>
                </c:pt>
                <c:pt idx="71">
                  <c:v>1571</c:v>
                </c:pt>
                <c:pt idx="72">
                  <c:v>1572</c:v>
                </c:pt>
                <c:pt idx="73">
                  <c:v>1573</c:v>
                </c:pt>
                <c:pt idx="74">
                  <c:v>1574</c:v>
                </c:pt>
                <c:pt idx="75">
                  <c:v>1575</c:v>
                </c:pt>
                <c:pt idx="76">
                  <c:v>1576</c:v>
                </c:pt>
                <c:pt idx="77">
                  <c:v>1577</c:v>
                </c:pt>
                <c:pt idx="78">
                  <c:v>1578</c:v>
                </c:pt>
                <c:pt idx="79">
                  <c:v>1579</c:v>
                </c:pt>
                <c:pt idx="80">
                  <c:v>1580</c:v>
                </c:pt>
                <c:pt idx="81">
                  <c:v>1581</c:v>
                </c:pt>
                <c:pt idx="82">
                  <c:v>1582</c:v>
                </c:pt>
                <c:pt idx="83">
                  <c:v>1583</c:v>
                </c:pt>
                <c:pt idx="84">
                  <c:v>1584</c:v>
                </c:pt>
                <c:pt idx="85">
                  <c:v>1585</c:v>
                </c:pt>
                <c:pt idx="86">
                  <c:v>1586</c:v>
                </c:pt>
                <c:pt idx="87">
                  <c:v>1587</c:v>
                </c:pt>
                <c:pt idx="88">
                  <c:v>1588</c:v>
                </c:pt>
                <c:pt idx="89">
                  <c:v>1589</c:v>
                </c:pt>
                <c:pt idx="90">
                  <c:v>1590</c:v>
                </c:pt>
                <c:pt idx="91">
                  <c:v>1591</c:v>
                </c:pt>
                <c:pt idx="92">
                  <c:v>1592</c:v>
                </c:pt>
                <c:pt idx="93">
                  <c:v>1593</c:v>
                </c:pt>
                <c:pt idx="94">
                  <c:v>1594</c:v>
                </c:pt>
                <c:pt idx="95">
                  <c:v>1595</c:v>
                </c:pt>
                <c:pt idx="96">
                  <c:v>1596</c:v>
                </c:pt>
                <c:pt idx="97">
                  <c:v>1597</c:v>
                </c:pt>
                <c:pt idx="98">
                  <c:v>1598</c:v>
                </c:pt>
                <c:pt idx="99">
                  <c:v>1599</c:v>
                </c:pt>
                <c:pt idx="100">
                  <c:v>1600</c:v>
                </c:pt>
                <c:pt idx="101">
                  <c:v>1601</c:v>
                </c:pt>
                <c:pt idx="102">
                  <c:v>1602</c:v>
                </c:pt>
                <c:pt idx="103">
                  <c:v>1603</c:v>
                </c:pt>
                <c:pt idx="104">
                  <c:v>1604</c:v>
                </c:pt>
                <c:pt idx="105">
                  <c:v>1605</c:v>
                </c:pt>
                <c:pt idx="106">
                  <c:v>1606</c:v>
                </c:pt>
                <c:pt idx="107">
                  <c:v>1607</c:v>
                </c:pt>
                <c:pt idx="108">
                  <c:v>1608</c:v>
                </c:pt>
                <c:pt idx="109">
                  <c:v>1609</c:v>
                </c:pt>
                <c:pt idx="110">
                  <c:v>1610</c:v>
                </c:pt>
                <c:pt idx="111">
                  <c:v>1611</c:v>
                </c:pt>
                <c:pt idx="112">
                  <c:v>1612</c:v>
                </c:pt>
                <c:pt idx="113">
                  <c:v>1613</c:v>
                </c:pt>
                <c:pt idx="114">
                  <c:v>1614</c:v>
                </c:pt>
                <c:pt idx="115">
                  <c:v>1615</c:v>
                </c:pt>
                <c:pt idx="116">
                  <c:v>1616</c:v>
                </c:pt>
                <c:pt idx="117">
                  <c:v>1617</c:v>
                </c:pt>
                <c:pt idx="118">
                  <c:v>1618</c:v>
                </c:pt>
                <c:pt idx="119">
                  <c:v>1619</c:v>
                </c:pt>
                <c:pt idx="120">
                  <c:v>1620</c:v>
                </c:pt>
                <c:pt idx="121">
                  <c:v>1621</c:v>
                </c:pt>
                <c:pt idx="122">
                  <c:v>1622</c:v>
                </c:pt>
                <c:pt idx="123">
                  <c:v>1623</c:v>
                </c:pt>
                <c:pt idx="124">
                  <c:v>1624</c:v>
                </c:pt>
                <c:pt idx="125">
                  <c:v>1625</c:v>
                </c:pt>
                <c:pt idx="126">
                  <c:v>1626</c:v>
                </c:pt>
                <c:pt idx="127">
                  <c:v>1627</c:v>
                </c:pt>
                <c:pt idx="128">
                  <c:v>1628</c:v>
                </c:pt>
                <c:pt idx="129">
                  <c:v>1629</c:v>
                </c:pt>
                <c:pt idx="130">
                  <c:v>1630</c:v>
                </c:pt>
                <c:pt idx="131">
                  <c:v>1631</c:v>
                </c:pt>
                <c:pt idx="132">
                  <c:v>1632</c:v>
                </c:pt>
                <c:pt idx="133">
                  <c:v>1633</c:v>
                </c:pt>
                <c:pt idx="134">
                  <c:v>1634</c:v>
                </c:pt>
                <c:pt idx="135">
                  <c:v>1635</c:v>
                </c:pt>
                <c:pt idx="136">
                  <c:v>1636</c:v>
                </c:pt>
                <c:pt idx="137">
                  <c:v>1637</c:v>
                </c:pt>
                <c:pt idx="138">
                  <c:v>1638</c:v>
                </c:pt>
                <c:pt idx="139">
                  <c:v>1639</c:v>
                </c:pt>
                <c:pt idx="140">
                  <c:v>1640</c:v>
                </c:pt>
                <c:pt idx="141">
                  <c:v>1641</c:v>
                </c:pt>
                <c:pt idx="142">
                  <c:v>1642</c:v>
                </c:pt>
                <c:pt idx="143">
                  <c:v>1643</c:v>
                </c:pt>
                <c:pt idx="144">
                  <c:v>1644</c:v>
                </c:pt>
                <c:pt idx="145">
                  <c:v>1645</c:v>
                </c:pt>
                <c:pt idx="146">
                  <c:v>1646</c:v>
                </c:pt>
                <c:pt idx="147">
                  <c:v>1647</c:v>
                </c:pt>
                <c:pt idx="148">
                  <c:v>1648</c:v>
                </c:pt>
                <c:pt idx="149">
                  <c:v>1649</c:v>
                </c:pt>
                <c:pt idx="150">
                  <c:v>1650</c:v>
                </c:pt>
                <c:pt idx="151">
                  <c:v>1651</c:v>
                </c:pt>
                <c:pt idx="152">
                  <c:v>1652</c:v>
                </c:pt>
                <c:pt idx="153">
                  <c:v>1653</c:v>
                </c:pt>
                <c:pt idx="154">
                  <c:v>1654</c:v>
                </c:pt>
                <c:pt idx="155">
                  <c:v>1655</c:v>
                </c:pt>
                <c:pt idx="156">
                  <c:v>1656</c:v>
                </c:pt>
                <c:pt idx="157">
                  <c:v>1657</c:v>
                </c:pt>
                <c:pt idx="158">
                  <c:v>1658</c:v>
                </c:pt>
                <c:pt idx="159">
                  <c:v>1659</c:v>
                </c:pt>
                <c:pt idx="160">
                  <c:v>1660</c:v>
                </c:pt>
                <c:pt idx="161">
                  <c:v>1661</c:v>
                </c:pt>
                <c:pt idx="162">
                  <c:v>1662</c:v>
                </c:pt>
                <c:pt idx="163">
                  <c:v>1663</c:v>
                </c:pt>
                <c:pt idx="164">
                  <c:v>1664</c:v>
                </c:pt>
                <c:pt idx="165">
                  <c:v>1665</c:v>
                </c:pt>
                <c:pt idx="166">
                  <c:v>1666</c:v>
                </c:pt>
                <c:pt idx="167">
                  <c:v>1667</c:v>
                </c:pt>
                <c:pt idx="168">
                  <c:v>1668</c:v>
                </c:pt>
                <c:pt idx="169">
                  <c:v>1669</c:v>
                </c:pt>
                <c:pt idx="170">
                  <c:v>1670</c:v>
                </c:pt>
                <c:pt idx="171">
                  <c:v>1671</c:v>
                </c:pt>
                <c:pt idx="172">
                  <c:v>1672</c:v>
                </c:pt>
                <c:pt idx="173">
                  <c:v>1673</c:v>
                </c:pt>
                <c:pt idx="174">
                  <c:v>1674</c:v>
                </c:pt>
                <c:pt idx="175">
                  <c:v>1675</c:v>
                </c:pt>
                <c:pt idx="176">
                  <c:v>1676</c:v>
                </c:pt>
                <c:pt idx="177">
                  <c:v>1677</c:v>
                </c:pt>
                <c:pt idx="178">
                  <c:v>1678</c:v>
                </c:pt>
                <c:pt idx="179">
                  <c:v>1679</c:v>
                </c:pt>
                <c:pt idx="180">
                  <c:v>1680</c:v>
                </c:pt>
                <c:pt idx="181">
                  <c:v>1681</c:v>
                </c:pt>
                <c:pt idx="182">
                  <c:v>1682</c:v>
                </c:pt>
                <c:pt idx="183">
                  <c:v>1683</c:v>
                </c:pt>
                <c:pt idx="184">
                  <c:v>1684</c:v>
                </c:pt>
                <c:pt idx="185">
                  <c:v>1685</c:v>
                </c:pt>
                <c:pt idx="186">
                  <c:v>1686</c:v>
                </c:pt>
                <c:pt idx="187">
                  <c:v>1687</c:v>
                </c:pt>
                <c:pt idx="188">
                  <c:v>1688</c:v>
                </c:pt>
                <c:pt idx="189">
                  <c:v>1689</c:v>
                </c:pt>
                <c:pt idx="190">
                  <c:v>1690</c:v>
                </c:pt>
                <c:pt idx="191">
                  <c:v>1691</c:v>
                </c:pt>
                <c:pt idx="192">
                  <c:v>1692</c:v>
                </c:pt>
                <c:pt idx="193">
                  <c:v>1693</c:v>
                </c:pt>
                <c:pt idx="194">
                  <c:v>1694</c:v>
                </c:pt>
                <c:pt idx="195">
                  <c:v>1695</c:v>
                </c:pt>
                <c:pt idx="196">
                  <c:v>1696</c:v>
                </c:pt>
                <c:pt idx="197">
                  <c:v>1697</c:v>
                </c:pt>
                <c:pt idx="198">
                  <c:v>1698</c:v>
                </c:pt>
                <c:pt idx="199">
                  <c:v>1699</c:v>
                </c:pt>
                <c:pt idx="200" formatCode="0">
                  <c:v>1700</c:v>
                </c:pt>
                <c:pt idx="201" formatCode="0">
                  <c:v>1701</c:v>
                </c:pt>
                <c:pt idx="202" formatCode="0">
                  <c:v>1702</c:v>
                </c:pt>
                <c:pt idx="203" formatCode="0">
                  <c:v>1703</c:v>
                </c:pt>
                <c:pt idx="204" formatCode="0">
                  <c:v>1704</c:v>
                </c:pt>
                <c:pt idx="205" formatCode="0">
                  <c:v>1705</c:v>
                </c:pt>
                <c:pt idx="206" formatCode="0">
                  <c:v>1706</c:v>
                </c:pt>
                <c:pt idx="207" formatCode="0">
                  <c:v>1707</c:v>
                </c:pt>
                <c:pt idx="208" formatCode="0">
                  <c:v>1708</c:v>
                </c:pt>
                <c:pt idx="209" formatCode="0">
                  <c:v>1709</c:v>
                </c:pt>
                <c:pt idx="210" formatCode="0">
                  <c:v>1710</c:v>
                </c:pt>
                <c:pt idx="211" formatCode="0">
                  <c:v>1711</c:v>
                </c:pt>
                <c:pt idx="212" formatCode="0">
                  <c:v>1712</c:v>
                </c:pt>
                <c:pt idx="213" formatCode="0">
                  <c:v>1713</c:v>
                </c:pt>
                <c:pt idx="214" formatCode="0">
                  <c:v>1714</c:v>
                </c:pt>
                <c:pt idx="215" formatCode="0">
                  <c:v>1715</c:v>
                </c:pt>
                <c:pt idx="216" formatCode="0">
                  <c:v>1716</c:v>
                </c:pt>
                <c:pt idx="217" formatCode="0">
                  <c:v>1717</c:v>
                </c:pt>
                <c:pt idx="218" formatCode="0">
                  <c:v>1718</c:v>
                </c:pt>
                <c:pt idx="219" formatCode="0">
                  <c:v>1719</c:v>
                </c:pt>
                <c:pt idx="220" formatCode="0">
                  <c:v>1720</c:v>
                </c:pt>
                <c:pt idx="221" formatCode="0">
                  <c:v>1721</c:v>
                </c:pt>
                <c:pt idx="222" formatCode="0">
                  <c:v>1722</c:v>
                </c:pt>
                <c:pt idx="223" formatCode="0">
                  <c:v>1723</c:v>
                </c:pt>
                <c:pt idx="224" formatCode="0">
                  <c:v>1724</c:v>
                </c:pt>
                <c:pt idx="225" formatCode="0">
                  <c:v>1725</c:v>
                </c:pt>
                <c:pt idx="226" formatCode="0">
                  <c:v>1726</c:v>
                </c:pt>
                <c:pt idx="227" formatCode="0">
                  <c:v>1727</c:v>
                </c:pt>
                <c:pt idx="228" formatCode="0">
                  <c:v>1728</c:v>
                </c:pt>
                <c:pt idx="229" formatCode="0">
                  <c:v>1729</c:v>
                </c:pt>
                <c:pt idx="230" formatCode="0">
                  <c:v>1730</c:v>
                </c:pt>
                <c:pt idx="231" formatCode="0">
                  <c:v>1731</c:v>
                </c:pt>
                <c:pt idx="232" formatCode="0">
                  <c:v>1732</c:v>
                </c:pt>
                <c:pt idx="233" formatCode="0">
                  <c:v>1733</c:v>
                </c:pt>
                <c:pt idx="234" formatCode="0">
                  <c:v>1734</c:v>
                </c:pt>
                <c:pt idx="235" formatCode="0">
                  <c:v>1735</c:v>
                </c:pt>
                <c:pt idx="236" formatCode="0">
                  <c:v>1736</c:v>
                </c:pt>
                <c:pt idx="237" formatCode="0">
                  <c:v>1737</c:v>
                </c:pt>
                <c:pt idx="238" formatCode="0">
                  <c:v>1738</c:v>
                </c:pt>
                <c:pt idx="239" formatCode="0">
                  <c:v>1739</c:v>
                </c:pt>
                <c:pt idx="240" formatCode="0">
                  <c:v>1740</c:v>
                </c:pt>
                <c:pt idx="241" formatCode="0">
                  <c:v>1741</c:v>
                </c:pt>
                <c:pt idx="242" formatCode="0">
                  <c:v>1742</c:v>
                </c:pt>
                <c:pt idx="243" formatCode="0">
                  <c:v>1743</c:v>
                </c:pt>
                <c:pt idx="244" formatCode="0">
                  <c:v>1744</c:v>
                </c:pt>
                <c:pt idx="245" formatCode="0">
                  <c:v>1745</c:v>
                </c:pt>
                <c:pt idx="246" formatCode="0">
                  <c:v>1746</c:v>
                </c:pt>
                <c:pt idx="247" formatCode="0">
                  <c:v>1747</c:v>
                </c:pt>
                <c:pt idx="248" formatCode="0">
                  <c:v>1748</c:v>
                </c:pt>
                <c:pt idx="249" formatCode="0">
                  <c:v>1749</c:v>
                </c:pt>
                <c:pt idx="250" formatCode="0">
                  <c:v>1750</c:v>
                </c:pt>
                <c:pt idx="251" formatCode="0">
                  <c:v>1751</c:v>
                </c:pt>
                <c:pt idx="252" formatCode="0">
                  <c:v>1752</c:v>
                </c:pt>
                <c:pt idx="253" formatCode="0">
                  <c:v>1753</c:v>
                </c:pt>
                <c:pt idx="254" formatCode="0">
                  <c:v>1754</c:v>
                </c:pt>
                <c:pt idx="255" formatCode="0">
                  <c:v>1755</c:v>
                </c:pt>
                <c:pt idx="256" formatCode="0">
                  <c:v>1756</c:v>
                </c:pt>
                <c:pt idx="257" formatCode="0">
                  <c:v>1757</c:v>
                </c:pt>
                <c:pt idx="258" formatCode="0">
                  <c:v>1758</c:v>
                </c:pt>
                <c:pt idx="259" formatCode="0">
                  <c:v>1759</c:v>
                </c:pt>
                <c:pt idx="260" formatCode="0">
                  <c:v>1760</c:v>
                </c:pt>
                <c:pt idx="261" formatCode="0">
                  <c:v>1761</c:v>
                </c:pt>
                <c:pt idx="262" formatCode="0">
                  <c:v>1762</c:v>
                </c:pt>
                <c:pt idx="263" formatCode="0">
                  <c:v>1763</c:v>
                </c:pt>
                <c:pt idx="264" formatCode="0">
                  <c:v>1764</c:v>
                </c:pt>
                <c:pt idx="265" formatCode="0">
                  <c:v>1765</c:v>
                </c:pt>
                <c:pt idx="266" formatCode="0">
                  <c:v>1766</c:v>
                </c:pt>
                <c:pt idx="267" formatCode="0">
                  <c:v>1767</c:v>
                </c:pt>
                <c:pt idx="268" formatCode="0">
                  <c:v>1768</c:v>
                </c:pt>
                <c:pt idx="269" formatCode="0">
                  <c:v>1769</c:v>
                </c:pt>
                <c:pt idx="270" formatCode="0">
                  <c:v>1770</c:v>
                </c:pt>
                <c:pt idx="271" formatCode="0">
                  <c:v>1771</c:v>
                </c:pt>
                <c:pt idx="272" formatCode="0">
                  <c:v>1772</c:v>
                </c:pt>
                <c:pt idx="273" formatCode="0">
                  <c:v>1773</c:v>
                </c:pt>
                <c:pt idx="274" formatCode="0">
                  <c:v>1774</c:v>
                </c:pt>
                <c:pt idx="275" formatCode="0">
                  <c:v>1775</c:v>
                </c:pt>
                <c:pt idx="276" formatCode="0">
                  <c:v>1776</c:v>
                </c:pt>
                <c:pt idx="277" formatCode="0">
                  <c:v>1777</c:v>
                </c:pt>
                <c:pt idx="278" formatCode="0">
                  <c:v>1778</c:v>
                </c:pt>
                <c:pt idx="279" formatCode="0">
                  <c:v>1779</c:v>
                </c:pt>
                <c:pt idx="280" formatCode="0">
                  <c:v>1780</c:v>
                </c:pt>
                <c:pt idx="281" formatCode="0">
                  <c:v>1781</c:v>
                </c:pt>
                <c:pt idx="282" formatCode="0">
                  <c:v>1782</c:v>
                </c:pt>
                <c:pt idx="283" formatCode="0">
                  <c:v>1783</c:v>
                </c:pt>
                <c:pt idx="284" formatCode="0">
                  <c:v>1784</c:v>
                </c:pt>
                <c:pt idx="285" formatCode="0">
                  <c:v>1785</c:v>
                </c:pt>
                <c:pt idx="286" formatCode="0">
                  <c:v>1786</c:v>
                </c:pt>
                <c:pt idx="287" formatCode="0">
                  <c:v>1787</c:v>
                </c:pt>
                <c:pt idx="288" formatCode="0">
                  <c:v>1788</c:v>
                </c:pt>
                <c:pt idx="289" formatCode="0">
                  <c:v>1789</c:v>
                </c:pt>
                <c:pt idx="290" formatCode="0">
                  <c:v>1790</c:v>
                </c:pt>
                <c:pt idx="291" formatCode="0">
                  <c:v>1791</c:v>
                </c:pt>
                <c:pt idx="292" formatCode="0">
                  <c:v>1792</c:v>
                </c:pt>
                <c:pt idx="293" formatCode="0">
                  <c:v>1793</c:v>
                </c:pt>
                <c:pt idx="294" formatCode="0">
                  <c:v>1794</c:v>
                </c:pt>
                <c:pt idx="295" formatCode="0">
                  <c:v>1795</c:v>
                </c:pt>
                <c:pt idx="296" formatCode="0">
                  <c:v>1796</c:v>
                </c:pt>
                <c:pt idx="297" formatCode="0">
                  <c:v>1797</c:v>
                </c:pt>
                <c:pt idx="298" formatCode="0">
                  <c:v>1798</c:v>
                </c:pt>
                <c:pt idx="299" formatCode="0">
                  <c:v>1799</c:v>
                </c:pt>
                <c:pt idx="300" formatCode="0">
                  <c:v>1800</c:v>
                </c:pt>
                <c:pt idx="301" formatCode="0">
                  <c:v>1801</c:v>
                </c:pt>
                <c:pt idx="302" formatCode="0">
                  <c:v>1802</c:v>
                </c:pt>
                <c:pt idx="303" formatCode="0">
                  <c:v>1803</c:v>
                </c:pt>
                <c:pt idx="304" formatCode="0">
                  <c:v>1804</c:v>
                </c:pt>
                <c:pt idx="305" formatCode="0">
                  <c:v>1805</c:v>
                </c:pt>
                <c:pt idx="306" formatCode="0">
                  <c:v>1806</c:v>
                </c:pt>
                <c:pt idx="307" formatCode="0">
                  <c:v>1807</c:v>
                </c:pt>
                <c:pt idx="308" formatCode="0">
                  <c:v>1808</c:v>
                </c:pt>
                <c:pt idx="309" formatCode="0">
                  <c:v>1809</c:v>
                </c:pt>
                <c:pt idx="310" formatCode="0">
                  <c:v>1810</c:v>
                </c:pt>
                <c:pt idx="311" formatCode="0">
                  <c:v>1811</c:v>
                </c:pt>
                <c:pt idx="312" formatCode="0">
                  <c:v>1812</c:v>
                </c:pt>
                <c:pt idx="313" formatCode="0">
                  <c:v>1813</c:v>
                </c:pt>
                <c:pt idx="314" formatCode="0">
                  <c:v>1814</c:v>
                </c:pt>
                <c:pt idx="315" formatCode="0">
                  <c:v>1815</c:v>
                </c:pt>
                <c:pt idx="316" formatCode="0">
                  <c:v>1816</c:v>
                </c:pt>
                <c:pt idx="317" formatCode="0">
                  <c:v>1817</c:v>
                </c:pt>
                <c:pt idx="318" formatCode="0">
                  <c:v>1818</c:v>
                </c:pt>
                <c:pt idx="319" formatCode="0">
                  <c:v>1819</c:v>
                </c:pt>
                <c:pt idx="320" formatCode="0">
                  <c:v>1820</c:v>
                </c:pt>
                <c:pt idx="321" formatCode="0">
                  <c:v>1821</c:v>
                </c:pt>
                <c:pt idx="322" formatCode="0">
                  <c:v>1822</c:v>
                </c:pt>
                <c:pt idx="323" formatCode="0">
                  <c:v>1823</c:v>
                </c:pt>
                <c:pt idx="324" formatCode="0">
                  <c:v>1824</c:v>
                </c:pt>
                <c:pt idx="325" formatCode="0">
                  <c:v>1825</c:v>
                </c:pt>
                <c:pt idx="326" formatCode="0">
                  <c:v>1826</c:v>
                </c:pt>
                <c:pt idx="327" formatCode="0">
                  <c:v>1827</c:v>
                </c:pt>
                <c:pt idx="328" formatCode="0">
                  <c:v>1828</c:v>
                </c:pt>
                <c:pt idx="329" formatCode="0">
                  <c:v>1829</c:v>
                </c:pt>
                <c:pt idx="330" formatCode="0">
                  <c:v>1830</c:v>
                </c:pt>
                <c:pt idx="331" formatCode="0">
                  <c:v>1831</c:v>
                </c:pt>
                <c:pt idx="332" formatCode="0">
                  <c:v>1832</c:v>
                </c:pt>
                <c:pt idx="333" formatCode="0">
                  <c:v>1833</c:v>
                </c:pt>
                <c:pt idx="334" formatCode="0">
                  <c:v>1834</c:v>
                </c:pt>
                <c:pt idx="335" formatCode="0">
                  <c:v>1835</c:v>
                </c:pt>
                <c:pt idx="336" formatCode="0">
                  <c:v>1836</c:v>
                </c:pt>
                <c:pt idx="337" formatCode="0">
                  <c:v>1837</c:v>
                </c:pt>
                <c:pt idx="338" formatCode="0">
                  <c:v>1838</c:v>
                </c:pt>
                <c:pt idx="339" formatCode="0">
                  <c:v>1839</c:v>
                </c:pt>
                <c:pt idx="340" formatCode="0">
                  <c:v>1840</c:v>
                </c:pt>
                <c:pt idx="341" formatCode="0">
                  <c:v>1841</c:v>
                </c:pt>
                <c:pt idx="342" formatCode="0">
                  <c:v>1842</c:v>
                </c:pt>
                <c:pt idx="343" formatCode="0">
                  <c:v>1843</c:v>
                </c:pt>
                <c:pt idx="344" formatCode="0">
                  <c:v>1844</c:v>
                </c:pt>
                <c:pt idx="345" formatCode="0">
                  <c:v>1845</c:v>
                </c:pt>
                <c:pt idx="346" formatCode="0">
                  <c:v>1846</c:v>
                </c:pt>
                <c:pt idx="347" formatCode="0">
                  <c:v>1847</c:v>
                </c:pt>
                <c:pt idx="348" formatCode="0">
                  <c:v>1848</c:v>
                </c:pt>
                <c:pt idx="349" formatCode="0">
                  <c:v>1849</c:v>
                </c:pt>
                <c:pt idx="350" formatCode="0">
                  <c:v>1850</c:v>
                </c:pt>
                <c:pt idx="351" formatCode="0">
                  <c:v>1851</c:v>
                </c:pt>
                <c:pt idx="352" formatCode="0">
                  <c:v>1852</c:v>
                </c:pt>
                <c:pt idx="353" formatCode="0">
                  <c:v>1853</c:v>
                </c:pt>
                <c:pt idx="354" formatCode="0">
                  <c:v>1854</c:v>
                </c:pt>
                <c:pt idx="355" formatCode="0">
                  <c:v>1855</c:v>
                </c:pt>
                <c:pt idx="356" formatCode="0">
                  <c:v>1856</c:v>
                </c:pt>
                <c:pt idx="357" formatCode="0">
                  <c:v>1857</c:v>
                </c:pt>
                <c:pt idx="358" formatCode="0">
                  <c:v>1858</c:v>
                </c:pt>
                <c:pt idx="359" formatCode="0">
                  <c:v>1859</c:v>
                </c:pt>
                <c:pt idx="360" formatCode="0">
                  <c:v>1860</c:v>
                </c:pt>
                <c:pt idx="361" formatCode="0">
                  <c:v>1861</c:v>
                </c:pt>
                <c:pt idx="362" formatCode="0">
                  <c:v>1862</c:v>
                </c:pt>
                <c:pt idx="363" formatCode="0">
                  <c:v>1863</c:v>
                </c:pt>
                <c:pt idx="364" formatCode="0">
                  <c:v>1864</c:v>
                </c:pt>
                <c:pt idx="365" formatCode="0">
                  <c:v>1865</c:v>
                </c:pt>
                <c:pt idx="366" formatCode="0">
                  <c:v>1866</c:v>
                </c:pt>
                <c:pt idx="367" formatCode="0">
                  <c:v>1867</c:v>
                </c:pt>
                <c:pt idx="368" formatCode="0">
                  <c:v>1868</c:v>
                </c:pt>
                <c:pt idx="369" formatCode="0">
                  <c:v>1869</c:v>
                </c:pt>
                <c:pt idx="370" formatCode="0">
                  <c:v>1870</c:v>
                </c:pt>
                <c:pt idx="371" formatCode="0">
                  <c:v>1871</c:v>
                </c:pt>
                <c:pt idx="372" formatCode="0">
                  <c:v>1872</c:v>
                </c:pt>
                <c:pt idx="373" formatCode="0">
                  <c:v>1873</c:v>
                </c:pt>
                <c:pt idx="374" formatCode="0">
                  <c:v>1874</c:v>
                </c:pt>
                <c:pt idx="375" formatCode="0">
                  <c:v>1875</c:v>
                </c:pt>
                <c:pt idx="376" formatCode="0">
                  <c:v>1876</c:v>
                </c:pt>
                <c:pt idx="377" formatCode="0">
                  <c:v>1877</c:v>
                </c:pt>
                <c:pt idx="378" formatCode="0">
                  <c:v>1878</c:v>
                </c:pt>
                <c:pt idx="379" formatCode="0">
                  <c:v>1879</c:v>
                </c:pt>
                <c:pt idx="380" formatCode="0">
                  <c:v>1880</c:v>
                </c:pt>
                <c:pt idx="381" formatCode="0">
                  <c:v>1881</c:v>
                </c:pt>
                <c:pt idx="382" formatCode="0">
                  <c:v>1882</c:v>
                </c:pt>
                <c:pt idx="383" formatCode="0">
                  <c:v>1883</c:v>
                </c:pt>
                <c:pt idx="384" formatCode="0">
                  <c:v>1884</c:v>
                </c:pt>
                <c:pt idx="385" formatCode="0">
                  <c:v>1885</c:v>
                </c:pt>
                <c:pt idx="386" formatCode="0">
                  <c:v>1886</c:v>
                </c:pt>
                <c:pt idx="387" formatCode="0">
                  <c:v>1887</c:v>
                </c:pt>
                <c:pt idx="388" formatCode="0">
                  <c:v>1888</c:v>
                </c:pt>
                <c:pt idx="389" formatCode="0">
                  <c:v>1889</c:v>
                </c:pt>
                <c:pt idx="390" formatCode="0">
                  <c:v>1890</c:v>
                </c:pt>
                <c:pt idx="391" formatCode="0">
                  <c:v>1891</c:v>
                </c:pt>
                <c:pt idx="392" formatCode="0">
                  <c:v>1892</c:v>
                </c:pt>
                <c:pt idx="393" formatCode="0">
                  <c:v>1893</c:v>
                </c:pt>
                <c:pt idx="394" formatCode="0">
                  <c:v>1894</c:v>
                </c:pt>
                <c:pt idx="395" formatCode="0">
                  <c:v>1895</c:v>
                </c:pt>
                <c:pt idx="396" formatCode="0">
                  <c:v>1896</c:v>
                </c:pt>
                <c:pt idx="397" formatCode="0">
                  <c:v>1897</c:v>
                </c:pt>
                <c:pt idx="398" formatCode="0">
                  <c:v>1898</c:v>
                </c:pt>
                <c:pt idx="399" formatCode="0">
                  <c:v>1899</c:v>
                </c:pt>
                <c:pt idx="400" formatCode="0">
                  <c:v>1900</c:v>
                </c:pt>
                <c:pt idx="401" formatCode="0">
                  <c:v>1901</c:v>
                </c:pt>
                <c:pt idx="402" formatCode="0">
                  <c:v>1902</c:v>
                </c:pt>
                <c:pt idx="403" formatCode="0">
                  <c:v>1903</c:v>
                </c:pt>
                <c:pt idx="404" formatCode="0">
                  <c:v>1904</c:v>
                </c:pt>
                <c:pt idx="405" formatCode="0">
                  <c:v>1905</c:v>
                </c:pt>
                <c:pt idx="406" formatCode="0">
                  <c:v>1906</c:v>
                </c:pt>
                <c:pt idx="407" formatCode="0">
                  <c:v>1907</c:v>
                </c:pt>
                <c:pt idx="408" formatCode="0">
                  <c:v>1908</c:v>
                </c:pt>
                <c:pt idx="409" formatCode="0">
                  <c:v>1909</c:v>
                </c:pt>
                <c:pt idx="410" formatCode="0">
                  <c:v>1910</c:v>
                </c:pt>
                <c:pt idx="411" formatCode="0">
                  <c:v>1911</c:v>
                </c:pt>
                <c:pt idx="412" formatCode="0">
                  <c:v>1912</c:v>
                </c:pt>
                <c:pt idx="413" formatCode="0">
                  <c:v>1913</c:v>
                </c:pt>
                <c:pt idx="414" formatCode="0">
                  <c:v>1914</c:v>
                </c:pt>
                <c:pt idx="415" formatCode="0">
                  <c:v>1915</c:v>
                </c:pt>
                <c:pt idx="416" formatCode="0">
                  <c:v>1916</c:v>
                </c:pt>
                <c:pt idx="417" formatCode="0">
                  <c:v>1917</c:v>
                </c:pt>
                <c:pt idx="418" formatCode="0">
                  <c:v>1918</c:v>
                </c:pt>
                <c:pt idx="419" formatCode="0">
                  <c:v>1919</c:v>
                </c:pt>
                <c:pt idx="420" formatCode="0">
                  <c:v>1920</c:v>
                </c:pt>
                <c:pt idx="421" formatCode="0">
                  <c:v>1921</c:v>
                </c:pt>
                <c:pt idx="422" formatCode="0">
                  <c:v>1922</c:v>
                </c:pt>
                <c:pt idx="423" formatCode="0">
                  <c:v>1923</c:v>
                </c:pt>
                <c:pt idx="424" formatCode="0">
                  <c:v>1924</c:v>
                </c:pt>
                <c:pt idx="425" formatCode="0">
                  <c:v>1925</c:v>
                </c:pt>
                <c:pt idx="426" formatCode="0">
                  <c:v>1926</c:v>
                </c:pt>
                <c:pt idx="427" formatCode="0">
                  <c:v>1927</c:v>
                </c:pt>
                <c:pt idx="428" formatCode="0">
                  <c:v>1928</c:v>
                </c:pt>
                <c:pt idx="429" formatCode="0">
                  <c:v>1929</c:v>
                </c:pt>
                <c:pt idx="430" formatCode="0">
                  <c:v>1930</c:v>
                </c:pt>
                <c:pt idx="431" formatCode="0">
                  <c:v>1931</c:v>
                </c:pt>
                <c:pt idx="432" formatCode="0">
                  <c:v>1932</c:v>
                </c:pt>
                <c:pt idx="433" formatCode="0">
                  <c:v>1933</c:v>
                </c:pt>
                <c:pt idx="434" formatCode="0">
                  <c:v>1934</c:v>
                </c:pt>
                <c:pt idx="435" formatCode="0">
                  <c:v>1935</c:v>
                </c:pt>
                <c:pt idx="436" formatCode="0">
                  <c:v>1936</c:v>
                </c:pt>
                <c:pt idx="437" formatCode="0">
                  <c:v>1937</c:v>
                </c:pt>
                <c:pt idx="438" formatCode="0">
                  <c:v>1938</c:v>
                </c:pt>
                <c:pt idx="439" formatCode="0">
                  <c:v>1939</c:v>
                </c:pt>
                <c:pt idx="440" formatCode="0">
                  <c:v>1940</c:v>
                </c:pt>
                <c:pt idx="441" formatCode="0">
                  <c:v>1941</c:v>
                </c:pt>
                <c:pt idx="442" formatCode="0">
                  <c:v>1942</c:v>
                </c:pt>
                <c:pt idx="443" formatCode="0">
                  <c:v>1943</c:v>
                </c:pt>
                <c:pt idx="444" formatCode="0">
                  <c:v>1944</c:v>
                </c:pt>
                <c:pt idx="445" formatCode="0">
                  <c:v>1945</c:v>
                </c:pt>
                <c:pt idx="446" formatCode="0">
                  <c:v>1946</c:v>
                </c:pt>
                <c:pt idx="447" formatCode="0">
                  <c:v>1947</c:v>
                </c:pt>
                <c:pt idx="448" formatCode="0">
                  <c:v>1948</c:v>
                </c:pt>
                <c:pt idx="449" formatCode="0">
                  <c:v>1949</c:v>
                </c:pt>
                <c:pt idx="450" formatCode="0">
                  <c:v>1950</c:v>
                </c:pt>
                <c:pt idx="451" formatCode="0">
                  <c:v>1951</c:v>
                </c:pt>
                <c:pt idx="452" formatCode="0">
                  <c:v>1952</c:v>
                </c:pt>
                <c:pt idx="453" formatCode="0">
                  <c:v>1953</c:v>
                </c:pt>
                <c:pt idx="454" formatCode="0">
                  <c:v>1954</c:v>
                </c:pt>
                <c:pt idx="455" formatCode="0">
                  <c:v>1955</c:v>
                </c:pt>
                <c:pt idx="456" formatCode="0">
                  <c:v>1956</c:v>
                </c:pt>
                <c:pt idx="457" formatCode="0">
                  <c:v>1957</c:v>
                </c:pt>
                <c:pt idx="458" formatCode="0">
                  <c:v>1958</c:v>
                </c:pt>
                <c:pt idx="459" formatCode="0">
                  <c:v>1959</c:v>
                </c:pt>
                <c:pt idx="460" formatCode="0">
                  <c:v>1960</c:v>
                </c:pt>
                <c:pt idx="461" formatCode="0">
                  <c:v>1961</c:v>
                </c:pt>
                <c:pt idx="462" formatCode="0">
                  <c:v>1962</c:v>
                </c:pt>
                <c:pt idx="463" formatCode="0">
                  <c:v>1963</c:v>
                </c:pt>
                <c:pt idx="464" formatCode="0">
                  <c:v>1964</c:v>
                </c:pt>
                <c:pt idx="465" formatCode="0">
                  <c:v>1965</c:v>
                </c:pt>
                <c:pt idx="466" formatCode="0">
                  <c:v>1966</c:v>
                </c:pt>
                <c:pt idx="467" formatCode="0">
                  <c:v>1967</c:v>
                </c:pt>
                <c:pt idx="468" formatCode="0">
                  <c:v>1968</c:v>
                </c:pt>
                <c:pt idx="469" formatCode="0">
                  <c:v>1969</c:v>
                </c:pt>
                <c:pt idx="470" formatCode="0">
                  <c:v>1970</c:v>
                </c:pt>
                <c:pt idx="471" formatCode="0">
                  <c:v>1971</c:v>
                </c:pt>
                <c:pt idx="472" formatCode="0">
                  <c:v>1972</c:v>
                </c:pt>
                <c:pt idx="473" formatCode="0">
                  <c:v>1973</c:v>
                </c:pt>
                <c:pt idx="474" formatCode="0">
                  <c:v>1974</c:v>
                </c:pt>
                <c:pt idx="475" formatCode="0">
                  <c:v>1975</c:v>
                </c:pt>
                <c:pt idx="476" formatCode="0">
                  <c:v>1976</c:v>
                </c:pt>
                <c:pt idx="477" formatCode="0">
                  <c:v>1977</c:v>
                </c:pt>
                <c:pt idx="478" formatCode="0">
                  <c:v>1978</c:v>
                </c:pt>
                <c:pt idx="479" formatCode="0">
                  <c:v>1979</c:v>
                </c:pt>
                <c:pt idx="480" formatCode="0">
                  <c:v>1980</c:v>
                </c:pt>
                <c:pt idx="481" formatCode="0">
                  <c:v>1981</c:v>
                </c:pt>
                <c:pt idx="482" formatCode="0">
                  <c:v>1982</c:v>
                </c:pt>
                <c:pt idx="483" formatCode="0">
                  <c:v>1983</c:v>
                </c:pt>
                <c:pt idx="484" formatCode="0">
                  <c:v>1984</c:v>
                </c:pt>
                <c:pt idx="485" formatCode="0">
                  <c:v>1985</c:v>
                </c:pt>
                <c:pt idx="486" formatCode="0">
                  <c:v>1986</c:v>
                </c:pt>
                <c:pt idx="487" formatCode="0">
                  <c:v>1987</c:v>
                </c:pt>
                <c:pt idx="488" formatCode="0">
                  <c:v>1988</c:v>
                </c:pt>
                <c:pt idx="489" formatCode="0">
                  <c:v>1989</c:v>
                </c:pt>
                <c:pt idx="490" formatCode="0">
                  <c:v>1990</c:v>
                </c:pt>
                <c:pt idx="491" formatCode="0">
                  <c:v>1991</c:v>
                </c:pt>
                <c:pt idx="492" formatCode="0">
                  <c:v>1992</c:v>
                </c:pt>
                <c:pt idx="493" formatCode="0">
                  <c:v>1993</c:v>
                </c:pt>
                <c:pt idx="494" formatCode="0">
                  <c:v>1994</c:v>
                </c:pt>
                <c:pt idx="495" formatCode="0">
                  <c:v>1995</c:v>
                </c:pt>
                <c:pt idx="496" formatCode="0">
                  <c:v>1996</c:v>
                </c:pt>
                <c:pt idx="497" formatCode="0">
                  <c:v>1997</c:v>
                </c:pt>
                <c:pt idx="498" formatCode="0">
                  <c:v>1998</c:v>
                </c:pt>
                <c:pt idx="499" formatCode="0">
                  <c:v>1999</c:v>
                </c:pt>
                <c:pt idx="500" formatCode="0">
                  <c:v>2000</c:v>
                </c:pt>
                <c:pt idx="501" formatCode="0">
                  <c:v>2001</c:v>
                </c:pt>
                <c:pt idx="502" formatCode="0">
                  <c:v>2002</c:v>
                </c:pt>
                <c:pt idx="503" formatCode="0">
                  <c:v>2003</c:v>
                </c:pt>
                <c:pt idx="504" formatCode="0">
                  <c:v>2004</c:v>
                </c:pt>
                <c:pt idx="505" formatCode="0">
                  <c:v>2005</c:v>
                </c:pt>
                <c:pt idx="506" formatCode="0">
                  <c:v>2006</c:v>
                </c:pt>
                <c:pt idx="507" formatCode="0">
                  <c:v>2007</c:v>
                </c:pt>
                <c:pt idx="508" formatCode="0">
                  <c:v>2008</c:v>
                </c:pt>
                <c:pt idx="509" formatCode="0">
                  <c:v>2009</c:v>
                </c:pt>
                <c:pt idx="510" formatCode="0">
                  <c:v>2010</c:v>
                </c:pt>
                <c:pt idx="511" formatCode="0">
                  <c:v>2011</c:v>
                </c:pt>
                <c:pt idx="512" formatCode="0">
                  <c:v>2012</c:v>
                </c:pt>
                <c:pt idx="513" formatCode="0">
                  <c:v>2013</c:v>
                </c:pt>
                <c:pt idx="514" formatCode="0">
                  <c:v>2014</c:v>
                </c:pt>
                <c:pt idx="515" formatCode="0">
                  <c:v>2015</c:v>
                </c:pt>
                <c:pt idx="516" formatCode="0">
                  <c:v>2016</c:v>
                </c:pt>
                <c:pt idx="517" formatCode="0">
                  <c:v>2017</c:v>
                </c:pt>
                <c:pt idx="518" formatCode="0">
                  <c:v>2018</c:v>
                </c:pt>
                <c:pt idx="519" formatCode="0">
                  <c:v>2019</c:v>
                </c:pt>
                <c:pt idx="520" formatCode="0">
                  <c:v>2020</c:v>
                </c:pt>
                <c:pt idx="521" formatCode="0">
                  <c:v>2021</c:v>
                </c:pt>
                <c:pt idx="522" formatCode="0">
                  <c:v>2022</c:v>
                </c:pt>
                <c:pt idx="523" formatCode="0">
                  <c:v>2023</c:v>
                </c:pt>
                <c:pt idx="524" formatCode="0">
                  <c:v>2024</c:v>
                </c:pt>
                <c:pt idx="525" formatCode="0">
                  <c:v>2025</c:v>
                </c:pt>
                <c:pt idx="526" formatCode="0">
                  <c:v>2026</c:v>
                </c:pt>
                <c:pt idx="527" formatCode="0">
                  <c:v>2027</c:v>
                </c:pt>
                <c:pt idx="528" formatCode="0">
                  <c:v>2028</c:v>
                </c:pt>
                <c:pt idx="529" formatCode="0">
                  <c:v>2029</c:v>
                </c:pt>
                <c:pt idx="530" formatCode="0">
                  <c:v>2030</c:v>
                </c:pt>
                <c:pt idx="531" formatCode="0">
                  <c:v>2031</c:v>
                </c:pt>
                <c:pt idx="532" formatCode="0">
                  <c:v>2032</c:v>
                </c:pt>
                <c:pt idx="533" formatCode="0">
                  <c:v>2033</c:v>
                </c:pt>
                <c:pt idx="534" formatCode="0">
                  <c:v>2034</c:v>
                </c:pt>
                <c:pt idx="535" formatCode="0">
                  <c:v>2035</c:v>
                </c:pt>
                <c:pt idx="536" formatCode="0">
                  <c:v>2036</c:v>
                </c:pt>
                <c:pt idx="537" formatCode="0">
                  <c:v>2037</c:v>
                </c:pt>
                <c:pt idx="538" formatCode="0">
                  <c:v>2038</c:v>
                </c:pt>
                <c:pt idx="539" formatCode="0">
                  <c:v>2039</c:v>
                </c:pt>
                <c:pt idx="540" formatCode="0">
                  <c:v>2040</c:v>
                </c:pt>
                <c:pt idx="541" formatCode="0">
                  <c:v>2041</c:v>
                </c:pt>
                <c:pt idx="542" formatCode="0">
                  <c:v>2042</c:v>
                </c:pt>
                <c:pt idx="543" formatCode="0">
                  <c:v>2043</c:v>
                </c:pt>
                <c:pt idx="544" formatCode="0">
                  <c:v>2044</c:v>
                </c:pt>
                <c:pt idx="545" formatCode="0">
                  <c:v>2045</c:v>
                </c:pt>
                <c:pt idx="546" formatCode="0">
                  <c:v>2046</c:v>
                </c:pt>
                <c:pt idx="547" formatCode="0">
                  <c:v>2047</c:v>
                </c:pt>
                <c:pt idx="548" formatCode="0">
                  <c:v>2048</c:v>
                </c:pt>
                <c:pt idx="549" formatCode="0">
                  <c:v>2049</c:v>
                </c:pt>
                <c:pt idx="550" formatCode="0">
                  <c:v>2050</c:v>
                </c:pt>
                <c:pt idx="551" formatCode="0">
                  <c:v>2051</c:v>
                </c:pt>
                <c:pt idx="552" formatCode="0">
                  <c:v>2052</c:v>
                </c:pt>
                <c:pt idx="553" formatCode="0">
                  <c:v>2053</c:v>
                </c:pt>
                <c:pt idx="554" formatCode="0">
                  <c:v>2054</c:v>
                </c:pt>
                <c:pt idx="555" formatCode="0">
                  <c:v>2055</c:v>
                </c:pt>
                <c:pt idx="556" formatCode="0">
                  <c:v>2056</c:v>
                </c:pt>
                <c:pt idx="557" formatCode="0">
                  <c:v>2057</c:v>
                </c:pt>
                <c:pt idx="558" formatCode="0">
                  <c:v>2058</c:v>
                </c:pt>
                <c:pt idx="559" formatCode="0">
                  <c:v>2059</c:v>
                </c:pt>
                <c:pt idx="560" formatCode="0">
                  <c:v>2060</c:v>
                </c:pt>
                <c:pt idx="561" formatCode="0">
                  <c:v>2061</c:v>
                </c:pt>
                <c:pt idx="562" formatCode="0">
                  <c:v>2062</c:v>
                </c:pt>
                <c:pt idx="563" formatCode="0">
                  <c:v>2063</c:v>
                </c:pt>
                <c:pt idx="564" formatCode="0">
                  <c:v>2064</c:v>
                </c:pt>
                <c:pt idx="565" formatCode="0">
                  <c:v>2065</c:v>
                </c:pt>
                <c:pt idx="566" formatCode="0">
                  <c:v>2066</c:v>
                </c:pt>
                <c:pt idx="567" formatCode="0">
                  <c:v>2067</c:v>
                </c:pt>
                <c:pt idx="568" formatCode="0">
                  <c:v>2068</c:v>
                </c:pt>
                <c:pt idx="569" formatCode="0">
                  <c:v>2069</c:v>
                </c:pt>
                <c:pt idx="570" formatCode="0">
                  <c:v>2070</c:v>
                </c:pt>
                <c:pt idx="571" formatCode="0">
                  <c:v>2071</c:v>
                </c:pt>
                <c:pt idx="572" formatCode="0">
                  <c:v>2072</c:v>
                </c:pt>
                <c:pt idx="573" formatCode="0">
                  <c:v>2073</c:v>
                </c:pt>
                <c:pt idx="574" formatCode="0">
                  <c:v>2074</c:v>
                </c:pt>
                <c:pt idx="575" formatCode="0">
                  <c:v>2075</c:v>
                </c:pt>
                <c:pt idx="576" formatCode="0">
                  <c:v>2076</c:v>
                </c:pt>
                <c:pt idx="577" formatCode="0">
                  <c:v>2077</c:v>
                </c:pt>
                <c:pt idx="578" formatCode="0">
                  <c:v>2078</c:v>
                </c:pt>
                <c:pt idx="579" formatCode="0">
                  <c:v>2079</c:v>
                </c:pt>
                <c:pt idx="580" formatCode="0">
                  <c:v>2080</c:v>
                </c:pt>
                <c:pt idx="581" formatCode="0">
                  <c:v>2081</c:v>
                </c:pt>
                <c:pt idx="582" formatCode="0">
                  <c:v>2082</c:v>
                </c:pt>
                <c:pt idx="583" formatCode="0">
                  <c:v>2083</c:v>
                </c:pt>
                <c:pt idx="584" formatCode="0">
                  <c:v>2084</c:v>
                </c:pt>
                <c:pt idx="585" formatCode="0">
                  <c:v>2085</c:v>
                </c:pt>
                <c:pt idx="586" formatCode="0">
                  <c:v>2086</c:v>
                </c:pt>
                <c:pt idx="587" formatCode="0">
                  <c:v>2087</c:v>
                </c:pt>
                <c:pt idx="588" formatCode="0">
                  <c:v>2088</c:v>
                </c:pt>
                <c:pt idx="589" formatCode="0">
                  <c:v>2089</c:v>
                </c:pt>
                <c:pt idx="590" formatCode="0">
                  <c:v>2090</c:v>
                </c:pt>
                <c:pt idx="591" formatCode="0">
                  <c:v>2091</c:v>
                </c:pt>
                <c:pt idx="592" formatCode="0">
                  <c:v>2092</c:v>
                </c:pt>
                <c:pt idx="593" formatCode="0">
                  <c:v>2093</c:v>
                </c:pt>
                <c:pt idx="594" formatCode="0">
                  <c:v>2094</c:v>
                </c:pt>
                <c:pt idx="595" formatCode="0">
                  <c:v>2095</c:v>
                </c:pt>
                <c:pt idx="596" formatCode="0">
                  <c:v>2096</c:v>
                </c:pt>
                <c:pt idx="597" formatCode="0">
                  <c:v>2097</c:v>
                </c:pt>
                <c:pt idx="598" formatCode="0">
                  <c:v>2098</c:v>
                </c:pt>
                <c:pt idx="599" formatCode="0">
                  <c:v>2099</c:v>
                </c:pt>
                <c:pt idx="600" formatCode="0">
                  <c:v>2100</c:v>
                </c:pt>
                <c:pt idx="601" formatCode="0">
                  <c:v>2101</c:v>
                </c:pt>
                <c:pt idx="602" formatCode="0">
                  <c:v>2102</c:v>
                </c:pt>
                <c:pt idx="603" formatCode="0">
                  <c:v>2103</c:v>
                </c:pt>
                <c:pt idx="604" formatCode="0">
                  <c:v>2104</c:v>
                </c:pt>
                <c:pt idx="605" formatCode="0">
                  <c:v>2105</c:v>
                </c:pt>
                <c:pt idx="606" formatCode="0">
                  <c:v>2106</c:v>
                </c:pt>
                <c:pt idx="607" formatCode="0">
                  <c:v>2107</c:v>
                </c:pt>
                <c:pt idx="608" formatCode="0">
                  <c:v>2108</c:v>
                </c:pt>
                <c:pt idx="609" formatCode="0">
                  <c:v>2109</c:v>
                </c:pt>
                <c:pt idx="610" formatCode="0">
                  <c:v>2110</c:v>
                </c:pt>
                <c:pt idx="611" formatCode="0">
                  <c:v>2111</c:v>
                </c:pt>
                <c:pt idx="612" formatCode="0">
                  <c:v>2112</c:v>
                </c:pt>
                <c:pt idx="613" formatCode="0">
                  <c:v>2113</c:v>
                </c:pt>
                <c:pt idx="614" formatCode="0">
                  <c:v>2114</c:v>
                </c:pt>
                <c:pt idx="615" formatCode="0">
                  <c:v>2115</c:v>
                </c:pt>
                <c:pt idx="616" formatCode="0">
                  <c:v>2116</c:v>
                </c:pt>
                <c:pt idx="617" formatCode="0">
                  <c:v>2117</c:v>
                </c:pt>
                <c:pt idx="618" formatCode="0">
                  <c:v>2118</c:v>
                </c:pt>
                <c:pt idx="619" formatCode="0">
                  <c:v>2119</c:v>
                </c:pt>
                <c:pt idx="620" formatCode="0">
                  <c:v>2120</c:v>
                </c:pt>
                <c:pt idx="621" formatCode="0">
                  <c:v>2121</c:v>
                </c:pt>
                <c:pt idx="622" formatCode="0">
                  <c:v>2122</c:v>
                </c:pt>
                <c:pt idx="623" formatCode="0">
                  <c:v>2123</c:v>
                </c:pt>
                <c:pt idx="624" formatCode="0">
                  <c:v>2124</c:v>
                </c:pt>
                <c:pt idx="625" formatCode="0">
                  <c:v>2125</c:v>
                </c:pt>
                <c:pt idx="626" formatCode="0">
                  <c:v>2126</c:v>
                </c:pt>
                <c:pt idx="627" formatCode="0">
                  <c:v>2127</c:v>
                </c:pt>
                <c:pt idx="628" formatCode="0">
                  <c:v>2128</c:v>
                </c:pt>
                <c:pt idx="629" formatCode="0">
                  <c:v>2129</c:v>
                </c:pt>
                <c:pt idx="630" formatCode="0">
                  <c:v>2130</c:v>
                </c:pt>
                <c:pt idx="631" formatCode="0">
                  <c:v>2131</c:v>
                </c:pt>
                <c:pt idx="632" formatCode="0">
                  <c:v>2132</c:v>
                </c:pt>
                <c:pt idx="633" formatCode="0">
                  <c:v>2133</c:v>
                </c:pt>
                <c:pt idx="634" formatCode="0">
                  <c:v>2134</c:v>
                </c:pt>
                <c:pt idx="635" formatCode="0">
                  <c:v>2135</c:v>
                </c:pt>
                <c:pt idx="636" formatCode="0">
                  <c:v>2136</c:v>
                </c:pt>
                <c:pt idx="637" formatCode="0">
                  <c:v>2137</c:v>
                </c:pt>
                <c:pt idx="638" formatCode="0">
                  <c:v>2138</c:v>
                </c:pt>
                <c:pt idx="639" formatCode="0">
                  <c:v>2139</c:v>
                </c:pt>
                <c:pt idx="640" formatCode="0">
                  <c:v>2140</c:v>
                </c:pt>
                <c:pt idx="641" formatCode="0">
                  <c:v>2141</c:v>
                </c:pt>
                <c:pt idx="642" formatCode="0">
                  <c:v>2142</c:v>
                </c:pt>
                <c:pt idx="643" formatCode="0">
                  <c:v>2143</c:v>
                </c:pt>
                <c:pt idx="644" formatCode="0">
                  <c:v>2144</c:v>
                </c:pt>
                <c:pt idx="645" formatCode="0">
                  <c:v>2145</c:v>
                </c:pt>
                <c:pt idx="646" formatCode="0">
                  <c:v>2146</c:v>
                </c:pt>
                <c:pt idx="647" formatCode="0">
                  <c:v>2147</c:v>
                </c:pt>
                <c:pt idx="648" formatCode="0">
                  <c:v>2148</c:v>
                </c:pt>
                <c:pt idx="649" formatCode="0">
                  <c:v>2149</c:v>
                </c:pt>
                <c:pt idx="650" formatCode="0">
                  <c:v>2150</c:v>
                </c:pt>
                <c:pt idx="651" formatCode="0">
                  <c:v>2151</c:v>
                </c:pt>
                <c:pt idx="652" formatCode="0">
                  <c:v>2152</c:v>
                </c:pt>
                <c:pt idx="653" formatCode="0">
                  <c:v>2153</c:v>
                </c:pt>
                <c:pt idx="654" formatCode="0">
                  <c:v>2154</c:v>
                </c:pt>
                <c:pt idx="655" formatCode="0">
                  <c:v>2155</c:v>
                </c:pt>
                <c:pt idx="656" formatCode="0">
                  <c:v>2156</c:v>
                </c:pt>
                <c:pt idx="657" formatCode="0">
                  <c:v>2157</c:v>
                </c:pt>
                <c:pt idx="658" formatCode="0">
                  <c:v>2158</c:v>
                </c:pt>
                <c:pt idx="659" formatCode="0">
                  <c:v>2159</c:v>
                </c:pt>
                <c:pt idx="660" formatCode="0">
                  <c:v>2160</c:v>
                </c:pt>
                <c:pt idx="661" formatCode="0">
                  <c:v>2161</c:v>
                </c:pt>
                <c:pt idx="662" formatCode="0">
                  <c:v>2162</c:v>
                </c:pt>
                <c:pt idx="663" formatCode="0">
                  <c:v>2163</c:v>
                </c:pt>
                <c:pt idx="664" formatCode="0">
                  <c:v>2164</c:v>
                </c:pt>
                <c:pt idx="665" formatCode="0">
                  <c:v>2165</c:v>
                </c:pt>
                <c:pt idx="666" formatCode="0">
                  <c:v>2166</c:v>
                </c:pt>
                <c:pt idx="667" formatCode="0">
                  <c:v>2167</c:v>
                </c:pt>
                <c:pt idx="668" formatCode="0">
                  <c:v>2168</c:v>
                </c:pt>
                <c:pt idx="669" formatCode="0">
                  <c:v>2169</c:v>
                </c:pt>
                <c:pt idx="670" formatCode="0">
                  <c:v>2170</c:v>
                </c:pt>
                <c:pt idx="671" formatCode="0">
                  <c:v>2171</c:v>
                </c:pt>
                <c:pt idx="672" formatCode="0">
                  <c:v>2172</c:v>
                </c:pt>
                <c:pt idx="673" formatCode="0">
                  <c:v>2173</c:v>
                </c:pt>
                <c:pt idx="674" formatCode="0">
                  <c:v>2174</c:v>
                </c:pt>
                <c:pt idx="675" formatCode="0">
                  <c:v>2175</c:v>
                </c:pt>
                <c:pt idx="676" formatCode="0">
                  <c:v>2176</c:v>
                </c:pt>
                <c:pt idx="677" formatCode="0">
                  <c:v>2177</c:v>
                </c:pt>
                <c:pt idx="678" formatCode="0">
                  <c:v>2178</c:v>
                </c:pt>
                <c:pt idx="679" formatCode="0">
                  <c:v>2179</c:v>
                </c:pt>
                <c:pt idx="680" formatCode="0">
                  <c:v>2180</c:v>
                </c:pt>
                <c:pt idx="681" formatCode="0">
                  <c:v>2181</c:v>
                </c:pt>
                <c:pt idx="682" formatCode="0">
                  <c:v>2182</c:v>
                </c:pt>
                <c:pt idx="683" formatCode="0">
                  <c:v>2183</c:v>
                </c:pt>
                <c:pt idx="684" formatCode="0">
                  <c:v>2184</c:v>
                </c:pt>
                <c:pt idx="685" formatCode="0">
                  <c:v>2185</c:v>
                </c:pt>
                <c:pt idx="686" formatCode="0">
                  <c:v>2186</c:v>
                </c:pt>
                <c:pt idx="687" formatCode="0">
                  <c:v>2187</c:v>
                </c:pt>
                <c:pt idx="688" formatCode="0">
                  <c:v>2188</c:v>
                </c:pt>
                <c:pt idx="689" formatCode="0">
                  <c:v>2189</c:v>
                </c:pt>
                <c:pt idx="690" formatCode="0">
                  <c:v>2190</c:v>
                </c:pt>
                <c:pt idx="691" formatCode="0">
                  <c:v>2191</c:v>
                </c:pt>
                <c:pt idx="692" formatCode="0">
                  <c:v>2192</c:v>
                </c:pt>
                <c:pt idx="693" formatCode="0">
                  <c:v>2193</c:v>
                </c:pt>
                <c:pt idx="694" formatCode="0">
                  <c:v>2194</c:v>
                </c:pt>
                <c:pt idx="695" formatCode="0">
                  <c:v>2195</c:v>
                </c:pt>
                <c:pt idx="696" formatCode="0">
                  <c:v>2196</c:v>
                </c:pt>
                <c:pt idx="697" formatCode="0">
                  <c:v>2197</c:v>
                </c:pt>
                <c:pt idx="698" formatCode="0">
                  <c:v>2198</c:v>
                </c:pt>
                <c:pt idx="699" formatCode="0">
                  <c:v>2199</c:v>
                </c:pt>
                <c:pt idx="700" formatCode="0">
                  <c:v>2200</c:v>
                </c:pt>
                <c:pt idx="701" formatCode="0">
                  <c:v>2201</c:v>
                </c:pt>
                <c:pt idx="702" formatCode="0">
                  <c:v>2202</c:v>
                </c:pt>
                <c:pt idx="703" formatCode="0">
                  <c:v>2203</c:v>
                </c:pt>
                <c:pt idx="704" formatCode="0">
                  <c:v>2204</c:v>
                </c:pt>
                <c:pt idx="705" formatCode="0">
                  <c:v>2205</c:v>
                </c:pt>
                <c:pt idx="706" formatCode="0">
                  <c:v>2206</c:v>
                </c:pt>
                <c:pt idx="707" formatCode="0">
                  <c:v>2207</c:v>
                </c:pt>
                <c:pt idx="708" formatCode="0">
                  <c:v>2208</c:v>
                </c:pt>
                <c:pt idx="709" formatCode="0">
                  <c:v>2209</c:v>
                </c:pt>
                <c:pt idx="710" formatCode="0">
                  <c:v>2210</c:v>
                </c:pt>
                <c:pt idx="711" formatCode="0">
                  <c:v>2211</c:v>
                </c:pt>
                <c:pt idx="712" formatCode="0">
                  <c:v>2212</c:v>
                </c:pt>
                <c:pt idx="713" formatCode="0">
                  <c:v>2213</c:v>
                </c:pt>
                <c:pt idx="714" formatCode="0">
                  <c:v>2214</c:v>
                </c:pt>
                <c:pt idx="715" formatCode="0">
                  <c:v>2215</c:v>
                </c:pt>
                <c:pt idx="716" formatCode="0">
                  <c:v>2216</c:v>
                </c:pt>
                <c:pt idx="717" formatCode="0">
                  <c:v>2217</c:v>
                </c:pt>
                <c:pt idx="718" formatCode="0">
                  <c:v>2218</c:v>
                </c:pt>
                <c:pt idx="719" formatCode="0">
                  <c:v>2219</c:v>
                </c:pt>
                <c:pt idx="720" formatCode="0">
                  <c:v>2220</c:v>
                </c:pt>
                <c:pt idx="721" formatCode="0">
                  <c:v>2221</c:v>
                </c:pt>
                <c:pt idx="722" formatCode="0">
                  <c:v>2222</c:v>
                </c:pt>
                <c:pt idx="723" formatCode="0">
                  <c:v>2223</c:v>
                </c:pt>
                <c:pt idx="724" formatCode="0">
                  <c:v>2224</c:v>
                </c:pt>
                <c:pt idx="725" formatCode="0">
                  <c:v>2225</c:v>
                </c:pt>
                <c:pt idx="726" formatCode="0">
                  <c:v>2226</c:v>
                </c:pt>
                <c:pt idx="727" formatCode="0">
                  <c:v>2227</c:v>
                </c:pt>
                <c:pt idx="728" formatCode="0">
                  <c:v>2228</c:v>
                </c:pt>
                <c:pt idx="729" formatCode="0">
                  <c:v>2229</c:v>
                </c:pt>
                <c:pt idx="730" formatCode="0">
                  <c:v>2230</c:v>
                </c:pt>
                <c:pt idx="731" formatCode="0">
                  <c:v>2231</c:v>
                </c:pt>
                <c:pt idx="732" formatCode="0">
                  <c:v>2232</c:v>
                </c:pt>
                <c:pt idx="733" formatCode="0">
                  <c:v>2233</c:v>
                </c:pt>
                <c:pt idx="734" formatCode="0">
                  <c:v>2234</c:v>
                </c:pt>
                <c:pt idx="735" formatCode="0">
                  <c:v>2235</c:v>
                </c:pt>
                <c:pt idx="736" formatCode="0">
                  <c:v>2236</c:v>
                </c:pt>
                <c:pt idx="737" formatCode="0">
                  <c:v>2237</c:v>
                </c:pt>
                <c:pt idx="738" formatCode="0">
                  <c:v>2238</c:v>
                </c:pt>
                <c:pt idx="739" formatCode="0">
                  <c:v>2239</c:v>
                </c:pt>
                <c:pt idx="740" formatCode="0">
                  <c:v>2240</c:v>
                </c:pt>
                <c:pt idx="741" formatCode="0">
                  <c:v>2241</c:v>
                </c:pt>
                <c:pt idx="742" formatCode="0">
                  <c:v>2242</c:v>
                </c:pt>
                <c:pt idx="743" formatCode="0">
                  <c:v>2243</c:v>
                </c:pt>
                <c:pt idx="744" formatCode="0">
                  <c:v>2244</c:v>
                </c:pt>
                <c:pt idx="745" formatCode="0">
                  <c:v>2245</c:v>
                </c:pt>
                <c:pt idx="746" formatCode="0">
                  <c:v>2246</c:v>
                </c:pt>
                <c:pt idx="747" formatCode="0">
                  <c:v>2247</c:v>
                </c:pt>
                <c:pt idx="748" formatCode="0">
                  <c:v>2248</c:v>
                </c:pt>
                <c:pt idx="749" formatCode="0">
                  <c:v>2249</c:v>
                </c:pt>
                <c:pt idx="750" formatCode="0">
                  <c:v>2250</c:v>
                </c:pt>
                <c:pt idx="751" formatCode="0">
                  <c:v>2251</c:v>
                </c:pt>
                <c:pt idx="752" formatCode="0">
                  <c:v>2252</c:v>
                </c:pt>
                <c:pt idx="753" formatCode="0">
                  <c:v>2253</c:v>
                </c:pt>
                <c:pt idx="754" formatCode="0">
                  <c:v>2254</c:v>
                </c:pt>
                <c:pt idx="755" formatCode="0">
                  <c:v>2255</c:v>
                </c:pt>
                <c:pt idx="756" formatCode="0">
                  <c:v>2256</c:v>
                </c:pt>
                <c:pt idx="757" formatCode="0">
                  <c:v>2257</c:v>
                </c:pt>
                <c:pt idx="758" formatCode="0">
                  <c:v>2258</c:v>
                </c:pt>
                <c:pt idx="759" formatCode="0">
                  <c:v>2259</c:v>
                </c:pt>
                <c:pt idx="760" formatCode="0">
                  <c:v>2260</c:v>
                </c:pt>
                <c:pt idx="761" formatCode="0">
                  <c:v>2261</c:v>
                </c:pt>
                <c:pt idx="762" formatCode="0">
                  <c:v>2262</c:v>
                </c:pt>
                <c:pt idx="763" formatCode="0">
                  <c:v>2263</c:v>
                </c:pt>
                <c:pt idx="764" formatCode="0">
                  <c:v>2264</c:v>
                </c:pt>
                <c:pt idx="765" formatCode="0">
                  <c:v>2265</c:v>
                </c:pt>
                <c:pt idx="766" formatCode="0">
                  <c:v>2266</c:v>
                </c:pt>
                <c:pt idx="767" formatCode="0">
                  <c:v>2267</c:v>
                </c:pt>
                <c:pt idx="768" formatCode="0">
                  <c:v>2268</c:v>
                </c:pt>
                <c:pt idx="769" formatCode="0">
                  <c:v>2269</c:v>
                </c:pt>
                <c:pt idx="770" formatCode="0">
                  <c:v>2270</c:v>
                </c:pt>
                <c:pt idx="771" formatCode="0">
                  <c:v>2271</c:v>
                </c:pt>
                <c:pt idx="772" formatCode="0">
                  <c:v>2272</c:v>
                </c:pt>
                <c:pt idx="773" formatCode="0">
                  <c:v>2273</c:v>
                </c:pt>
                <c:pt idx="774" formatCode="0">
                  <c:v>2274</c:v>
                </c:pt>
                <c:pt idx="775" formatCode="0">
                  <c:v>2275</c:v>
                </c:pt>
                <c:pt idx="776" formatCode="0">
                  <c:v>2276</c:v>
                </c:pt>
                <c:pt idx="777" formatCode="0">
                  <c:v>2277</c:v>
                </c:pt>
                <c:pt idx="778" formatCode="0">
                  <c:v>2278</c:v>
                </c:pt>
                <c:pt idx="779" formatCode="0">
                  <c:v>2279</c:v>
                </c:pt>
                <c:pt idx="780" formatCode="0">
                  <c:v>2280</c:v>
                </c:pt>
                <c:pt idx="781" formatCode="0">
                  <c:v>2281</c:v>
                </c:pt>
                <c:pt idx="782" formatCode="0">
                  <c:v>2282</c:v>
                </c:pt>
                <c:pt idx="783" formatCode="0">
                  <c:v>2283</c:v>
                </c:pt>
                <c:pt idx="784" formatCode="0">
                  <c:v>2284</c:v>
                </c:pt>
                <c:pt idx="785" formatCode="0">
                  <c:v>2285</c:v>
                </c:pt>
                <c:pt idx="786" formatCode="0">
                  <c:v>2286</c:v>
                </c:pt>
                <c:pt idx="787" formatCode="0">
                  <c:v>2287</c:v>
                </c:pt>
                <c:pt idx="788" formatCode="0">
                  <c:v>2288</c:v>
                </c:pt>
                <c:pt idx="789" formatCode="0">
                  <c:v>2289</c:v>
                </c:pt>
                <c:pt idx="790" formatCode="0">
                  <c:v>2290</c:v>
                </c:pt>
                <c:pt idx="791" formatCode="0">
                  <c:v>2291</c:v>
                </c:pt>
                <c:pt idx="792" formatCode="0">
                  <c:v>2292</c:v>
                </c:pt>
                <c:pt idx="793" formatCode="0">
                  <c:v>2293</c:v>
                </c:pt>
                <c:pt idx="794" formatCode="0">
                  <c:v>2294</c:v>
                </c:pt>
                <c:pt idx="795" formatCode="0">
                  <c:v>2295</c:v>
                </c:pt>
                <c:pt idx="796" formatCode="0">
                  <c:v>2296</c:v>
                </c:pt>
                <c:pt idx="797" formatCode="0">
                  <c:v>2297</c:v>
                </c:pt>
                <c:pt idx="798" formatCode="0">
                  <c:v>2298</c:v>
                </c:pt>
                <c:pt idx="799" formatCode="0">
                  <c:v>2299</c:v>
                </c:pt>
                <c:pt idx="800" formatCode="0">
                  <c:v>2300</c:v>
                </c:pt>
                <c:pt idx="801" formatCode="0">
                  <c:v>2301</c:v>
                </c:pt>
                <c:pt idx="802" formatCode="0">
                  <c:v>2302</c:v>
                </c:pt>
                <c:pt idx="803" formatCode="0">
                  <c:v>2303</c:v>
                </c:pt>
                <c:pt idx="804" formatCode="0">
                  <c:v>2304</c:v>
                </c:pt>
                <c:pt idx="805" formatCode="0">
                  <c:v>2305</c:v>
                </c:pt>
                <c:pt idx="806" formatCode="0">
                  <c:v>2306</c:v>
                </c:pt>
                <c:pt idx="807" formatCode="0">
                  <c:v>2307</c:v>
                </c:pt>
                <c:pt idx="808" formatCode="0">
                  <c:v>2308</c:v>
                </c:pt>
                <c:pt idx="809" formatCode="0">
                  <c:v>2309</c:v>
                </c:pt>
                <c:pt idx="810" formatCode="0">
                  <c:v>2310</c:v>
                </c:pt>
                <c:pt idx="811" formatCode="0">
                  <c:v>2311</c:v>
                </c:pt>
                <c:pt idx="812" formatCode="0">
                  <c:v>2312</c:v>
                </c:pt>
                <c:pt idx="813" formatCode="0">
                  <c:v>2313</c:v>
                </c:pt>
                <c:pt idx="814" formatCode="0">
                  <c:v>2314</c:v>
                </c:pt>
                <c:pt idx="815" formatCode="0">
                  <c:v>2315</c:v>
                </c:pt>
                <c:pt idx="816" formatCode="0">
                  <c:v>2316</c:v>
                </c:pt>
                <c:pt idx="817" formatCode="0">
                  <c:v>2317</c:v>
                </c:pt>
                <c:pt idx="818" formatCode="0">
                  <c:v>2318</c:v>
                </c:pt>
                <c:pt idx="819" formatCode="0">
                  <c:v>2319</c:v>
                </c:pt>
                <c:pt idx="820" formatCode="0">
                  <c:v>2320</c:v>
                </c:pt>
                <c:pt idx="821" formatCode="0">
                  <c:v>2321</c:v>
                </c:pt>
                <c:pt idx="822" formatCode="0">
                  <c:v>2322</c:v>
                </c:pt>
                <c:pt idx="823" formatCode="0">
                  <c:v>2323</c:v>
                </c:pt>
                <c:pt idx="824" formatCode="0">
                  <c:v>2324</c:v>
                </c:pt>
                <c:pt idx="825" formatCode="0">
                  <c:v>2325</c:v>
                </c:pt>
                <c:pt idx="826" formatCode="0">
                  <c:v>2326</c:v>
                </c:pt>
                <c:pt idx="827" formatCode="0">
                  <c:v>2327</c:v>
                </c:pt>
                <c:pt idx="828" formatCode="0">
                  <c:v>2328</c:v>
                </c:pt>
                <c:pt idx="829" formatCode="0">
                  <c:v>2329</c:v>
                </c:pt>
                <c:pt idx="830" formatCode="0">
                  <c:v>2330</c:v>
                </c:pt>
                <c:pt idx="831" formatCode="0">
                  <c:v>2331</c:v>
                </c:pt>
                <c:pt idx="832" formatCode="0">
                  <c:v>2332</c:v>
                </c:pt>
                <c:pt idx="833" formatCode="0">
                  <c:v>2333</c:v>
                </c:pt>
                <c:pt idx="834" formatCode="0">
                  <c:v>2334</c:v>
                </c:pt>
                <c:pt idx="835" formatCode="0">
                  <c:v>2335</c:v>
                </c:pt>
                <c:pt idx="836" formatCode="0">
                  <c:v>2336</c:v>
                </c:pt>
                <c:pt idx="837" formatCode="0">
                  <c:v>2337</c:v>
                </c:pt>
                <c:pt idx="838" formatCode="0">
                  <c:v>2338</c:v>
                </c:pt>
                <c:pt idx="839" formatCode="0">
                  <c:v>2339</c:v>
                </c:pt>
                <c:pt idx="840" formatCode="0">
                  <c:v>2340</c:v>
                </c:pt>
                <c:pt idx="841" formatCode="0">
                  <c:v>2341</c:v>
                </c:pt>
                <c:pt idx="842" formatCode="0">
                  <c:v>2342</c:v>
                </c:pt>
                <c:pt idx="843" formatCode="0">
                  <c:v>2343</c:v>
                </c:pt>
                <c:pt idx="844" formatCode="0">
                  <c:v>2344</c:v>
                </c:pt>
                <c:pt idx="845" formatCode="0">
                  <c:v>2345</c:v>
                </c:pt>
                <c:pt idx="846" formatCode="0">
                  <c:v>2346</c:v>
                </c:pt>
                <c:pt idx="847" formatCode="0">
                  <c:v>2347</c:v>
                </c:pt>
                <c:pt idx="848" formatCode="0">
                  <c:v>2348</c:v>
                </c:pt>
                <c:pt idx="849" formatCode="0">
                  <c:v>2349</c:v>
                </c:pt>
                <c:pt idx="850" formatCode="0">
                  <c:v>2350</c:v>
                </c:pt>
                <c:pt idx="851" formatCode="0">
                  <c:v>2351</c:v>
                </c:pt>
                <c:pt idx="852" formatCode="0">
                  <c:v>2352</c:v>
                </c:pt>
                <c:pt idx="853" formatCode="0">
                  <c:v>2353</c:v>
                </c:pt>
                <c:pt idx="854" formatCode="0">
                  <c:v>2354</c:v>
                </c:pt>
                <c:pt idx="855" formatCode="0">
                  <c:v>2355</c:v>
                </c:pt>
                <c:pt idx="856" formatCode="0">
                  <c:v>2356</c:v>
                </c:pt>
                <c:pt idx="857" formatCode="0">
                  <c:v>2357</c:v>
                </c:pt>
                <c:pt idx="858" formatCode="0">
                  <c:v>2358</c:v>
                </c:pt>
                <c:pt idx="859" formatCode="0">
                  <c:v>2359</c:v>
                </c:pt>
                <c:pt idx="860" formatCode="0">
                  <c:v>2360</c:v>
                </c:pt>
                <c:pt idx="861" formatCode="0">
                  <c:v>2361</c:v>
                </c:pt>
                <c:pt idx="862" formatCode="0">
                  <c:v>2362</c:v>
                </c:pt>
                <c:pt idx="863" formatCode="0">
                  <c:v>2363</c:v>
                </c:pt>
                <c:pt idx="864" formatCode="0">
                  <c:v>2364</c:v>
                </c:pt>
                <c:pt idx="865" formatCode="0">
                  <c:v>2365</c:v>
                </c:pt>
                <c:pt idx="866" formatCode="0">
                  <c:v>2366</c:v>
                </c:pt>
                <c:pt idx="867" formatCode="0">
                  <c:v>2367</c:v>
                </c:pt>
                <c:pt idx="868" formatCode="0">
                  <c:v>2368</c:v>
                </c:pt>
                <c:pt idx="869" formatCode="0">
                  <c:v>2369</c:v>
                </c:pt>
                <c:pt idx="870" formatCode="0">
                  <c:v>2370</c:v>
                </c:pt>
                <c:pt idx="871" formatCode="0">
                  <c:v>2371</c:v>
                </c:pt>
                <c:pt idx="872" formatCode="0">
                  <c:v>2372</c:v>
                </c:pt>
                <c:pt idx="873" formatCode="0">
                  <c:v>2373</c:v>
                </c:pt>
                <c:pt idx="874" formatCode="0">
                  <c:v>2374</c:v>
                </c:pt>
                <c:pt idx="875" formatCode="0">
                  <c:v>2375</c:v>
                </c:pt>
                <c:pt idx="876" formatCode="0">
                  <c:v>2376</c:v>
                </c:pt>
                <c:pt idx="877" formatCode="0">
                  <c:v>2377</c:v>
                </c:pt>
                <c:pt idx="878" formatCode="0">
                  <c:v>2378</c:v>
                </c:pt>
                <c:pt idx="879" formatCode="0">
                  <c:v>2379</c:v>
                </c:pt>
                <c:pt idx="880" formatCode="0">
                  <c:v>2380</c:v>
                </c:pt>
                <c:pt idx="881" formatCode="0">
                  <c:v>2381</c:v>
                </c:pt>
                <c:pt idx="882" formatCode="0">
                  <c:v>2382</c:v>
                </c:pt>
                <c:pt idx="883" formatCode="0">
                  <c:v>2383</c:v>
                </c:pt>
                <c:pt idx="884" formatCode="0">
                  <c:v>2384</c:v>
                </c:pt>
                <c:pt idx="885" formatCode="0">
                  <c:v>2385</c:v>
                </c:pt>
                <c:pt idx="886" formatCode="0">
                  <c:v>2386</c:v>
                </c:pt>
                <c:pt idx="887" formatCode="0">
                  <c:v>2387</c:v>
                </c:pt>
                <c:pt idx="888" formatCode="0">
                  <c:v>2388</c:v>
                </c:pt>
                <c:pt idx="889" formatCode="0">
                  <c:v>2389</c:v>
                </c:pt>
                <c:pt idx="890" formatCode="0">
                  <c:v>2390</c:v>
                </c:pt>
                <c:pt idx="891" formatCode="0">
                  <c:v>2391</c:v>
                </c:pt>
                <c:pt idx="892" formatCode="0">
                  <c:v>2392</c:v>
                </c:pt>
                <c:pt idx="893" formatCode="0">
                  <c:v>2393</c:v>
                </c:pt>
                <c:pt idx="894" formatCode="0">
                  <c:v>2394</c:v>
                </c:pt>
                <c:pt idx="895" formatCode="0">
                  <c:v>2395</c:v>
                </c:pt>
                <c:pt idx="896" formatCode="0">
                  <c:v>2396</c:v>
                </c:pt>
                <c:pt idx="897" formatCode="0">
                  <c:v>2397</c:v>
                </c:pt>
                <c:pt idx="898" formatCode="0">
                  <c:v>2398</c:v>
                </c:pt>
                <c:pt idx="899" formatCode="0">
                  <c:v>2399</c:v>
                </c:pt>
                <c:pt idx="900" formatCode="0">
                  <c:v>2400</c:v>
                </c:pt>
                <c:pt idx="901" formatCode="0">
                  <c:v>2401</c:v>
                </c:pt>
                <c:pt idx="902" formatCode="0">
                  <c:v>2402</c:v>
                </c:pt>
                <c:pt idx="903" formatCode="0">
                  <c:v>2403</c:v>
                </c:pt>
                <c:pt idx="904" formatCode="0">
                  <c:v>2404</c:v>
                </c:pt>
                <c:pt idx="905" formatCode="0">
                  <c:v>2405</c:v>
                </c:pt>
                <c:pt idx="906" formatCode="0">
                  <c:v>2406</c:v>
                </c:pt>
                <c:pt idx="907" formatCode="0">
                  <c:v>2407</c:v>
                </c:pt>
                <c:pt idx="908" formatCode="0">
                  <c:v>2408</c:v>
                </c:pt>
                <c:pt idx="909" formatCode="0">
                  <c:v>2409</c:v>
                </c:pt>
                <c:pt idx="910" formatCode="0">
                  <c:v>2410</c:v>
                </c:pt>
                <c:pt idx="911" formatCode="0">
                  <c:v>2411</c:v>
                </c:pt>
                <c:pt idx="912" formatCode="0">
                  <c:v>2412</c:v>
                </c:pt>
                <c:pt idx="913" formatCode="0">
                  <c:v>2413</c:v>
                </c:pt>
                <c:pt idx="914" formatCode="0">
                  <c:v>2414</c:v>
                </c:pt>
                <c:pt idx="915" formatCode="0">
                  <c:v>2415</c:v>
                </c:pt>
                <c:pt idx="916" formatCode="0">
                  <c:v>2416</c:v>
                </c:pt>
                <c:pt idx="917" formatCode="0">
                  <c:v>2417</c:v>
                </c:pt>
                <c:pt idx="918" formatCode="0">
                  <c:v>2418</c:v>
                </c:pt>
                <c:pt idx="919" formatCode="0">
                  <c:v>2419</c:v>
                </c:pt>
                <c:pt idx="920" formatCode="0">
                  <c:v>2420</c:v>
                </c:pt>
                <c:pt idx="921" formatCode="0">
                  <c:v>2421</c:v>
                </c:pt>
                <c:pt idx="922" formatCode="0">
                  <c:v>2422</c:v>
                </c:pt>
                <c:pt idx="923" formatCode="0">
                  <c:v>2423</c:v>
                </c:pt>
                <c:pt idx="924" formatCode="0">
                  <c:v>2424</c:v>
                </c:pt>
                <c:pt idx="925" formatCode="0">
                  <c:v>2425</c:v>
                </c:pt>
                <c:pt idx="926" formatCode="0">
                  <c:v>2426</c:v>
                </c:pt>
                <c:pt idx="927" formatCode="0">
                  <c:v>2427</c:v>
                </c:pt>
                <c:pt idx="928" formatCode="0">
                  <c:v>2428</c:v>
                </c:pt>
                <c:pt idx="929" formatCode="0">
                  <c:v>2429</c:v>
                </c:pt>
                <c:pt idx="930" formatCode="0">
                  <c:v>2430</c:v>
                </c:pt>
                <c:pt idx="931" formatCode="0">
                  <c:v>2431</c:v>
                </c:pt>
                <c:pt idx="932" formatCode="0">
                  <c:v>2432</c:v>
                </c:pt>
                <c:pt idx="933" formatCode="0">
                  <c:v>2433</c:v>
                </c:pt>
                <c:pt idx="934" formatCode="0">
                  <c:v>2434</c:v>
                </c:pt>
                <c:pt idx="935" formatCode="0">
                  <c:v>2435</c:v>
                </c:pt>
                <c:pt idx="936" formatCode="0">
                  <c:v>2436</c:v>
                </c:pt>
                <c:pt idx="937" formatCode="0">
                  <c:v>2437</c:v>
                </c:pt>
                <c:pt idx="938" formatCode="0">
                  <c:v>2438</c:v>
                </c:pt>
                <c:pt idx="939" formatCode="0">
                  <c:v>2439</c:v>
                </c:pt>
                <c:pt idx="940" formatCode="0">
                  <c:v>2440</c:v>
                </c:pt>
                <c:pt idx="941" formatCode="0">
                  <c:v>2441</c:v>
                </c:pt>
                <c:pt idx="942" formatCode="0">
                  <c:v>2442</c:v>
                </c:pt>
                <c:pt idx="943" formatCode="0">
                  <c:v>2443</c:v>
                </c:pt>
                <c:pt idx="944" formatCode="0">
                  <c:v>2444</c:v>
                </c:pt>
                <c:pt idx="945" formatCode="0">
                  <c:v>2445</c:v>
                </c:pt>
                <c:pt idx="946" formatCode="0">
                  <c:v>2446</c:v>
                </c:pt>
                <c:pt idx="947" formatCode="0">
                  <c:v>2447</c:v>
                </c:pt>
                <c:pt idx="948" formatCode="0">
                  <c:v>2448</c:v>
                </c:pt>
                <c:pt idx="949" formatCode="0">
                  <c:v>2449</c:v>
                </c:pt>
                <c:pt idx="950" formatCode="0">
                  <c:v>2450</c:v>
                </c:pt>
                <c:pt idx="951" formatCode="0">
                  <c:v>2451</c:v>
                </c:pt>
                <c:pt idx="952" formatCode="0">
                  <c:v>2452</c:v>
                </c:pt>
                <c:pt idx="953" formatCode="0">
                  <c:v>2453</c:v>
                </c:pt>
                <c:pt idx="954" formatCode="0">
                  <c:v>2454</c:v>
                </c:pt>
                <c:pt idx="955" formatCode="0">
                  <c:v>2455</c:v>
                </c:pt>
                <c:pt idx="956" formatCode="0">
                  <c:v>2456</c:v>
                </c:pt>
                <c:pt idx="957" formatCode="0">
                  <c:v>2457</c:v>
                </c:pt>
                <c:pt idx="958" formatCode="0">
                  <c:v>2458</c:v>
                </c:pt>
                <c:pt idx="959" formatCode="0">
                  <c:v>2459</c:v>
                </c:pt>
                <c:pt idx="960" formatCode="0">
                  <c:v>2460</c:v>
                </c:pt>
                <c:pt idx="961" formatCode="0">
                  <c:v>2461</c:v>
                </c:pt>
                <c:pt idx="962" formatCode="0">
                  <c:v>2462</c:v>
                </c:pt>
                <c:pt idx="963" formatCode="0">
                  <c:v>2463</c:v>
                </c:pt>
                <c:pt idx="964" formatCode="0">
                  <c:v>2464</c:v>
                </c:pt>
                <c:pt idx="965" formatCode="0">
                  <c:v>2465</c:v>
                </c:pt>
                <c:pt idx="966" formatCode="0">
                  <c:v>2466</c:v>
                </c:pt>
                <c:pt idx="967" formatCode="0">
                  <c:v>2467</c:v>
                </c:pt>
                <c:pt idx="968" formatCode="0">
                  <c:v>2468</c:v>
                </c:pt>
                <c:pt idx="969" formatCode="0">
                  <c:v>2469</c:v>
                </c:pt>
                <c:pt idx="970" formatCode="0">
                  <c:v>2470</c:v>
                </c:pt>
                <c:pt idx="971" formatCode="0">
                  <c:v>2471</c:v>
                </c:pt>
                <c:pt idx="972" formatCode="0">
                  <c:v>2472</c:v>
                </c:pt>
                <c:pt idx="973" formatCode="0">
                  <c:v>2473</c:v>
                </c:pt>
                <c:pt idx="974" formatCode="0">
                  <c:v>2474</c:v>
                </c:pt>
                <c:pt idx="975" formatCode="0">
                  <c:v>2475</c:v>
                </c:pt>
                <c:pt idx="976" formatCode="0">
                  <c:v>2476</c:v>
                </c:pt>
                <c:pt idx="977" formatCode="0">
                  <c:v>2477</c:v>
                </c:pt>
                <c:pt idx="978" formatCode="0">
                  <c:v>2478</c:v>
                </c:pt>
                <c:pt idx="979" formatCode="0">
                  <c:v>2479</c:v>
                </c:pt>
                <c:pt idx="980" formatCode="0">
                  <c:v>2480</c:v>
                </c:pt>
                <c:pt idx="981" formatCode="0">
                  <c:v>2481</c:v>
                </c:pt>
                <c:pt idx="982" formatCode="0">
                  <c:v>2482</c:v>
                </c:pt>
                <c:pt idx="983" formatCode="0">
                  <c:v>2483</c:v>
                </c:pt>
                <c:pt idx="984" formatCode="0">
                  <c:v>2484</c:v>
                </c:pt>
                <c:pt idx="985" formatCode="0">
                  <c:v>2485</c:v>
                </c:pt>
                <c:pt idx="986" formatCode="0">
                  <c:v>2486</c:v>
                </c:pt>
                <c:pt idx="987" formatCode="0">
                  <c:v>2487</c:v>
                </c:pt>
                <c:pt idx="988" formatCode="0">
                  <c:v>2488</c:v>
                </c:pt>
                <c:pt idx="989" formatCode="0">
                  <c:v>2489</c:v>
                </c:pt>
                <c:pt idx="990" formatCode="0">
                  <c:v>2490</c:v>
                </c:pt>
                <c:pt idx="991" formatCode="0">
                  <c:v>2491</c:v>
                </c:pt>
                <c:pt idx="992" formatCode="0">
                  <c:v>2492</c:v>
                </c:pt>
                <c:pt idx="993" formatCode="0">
                  <c:v>2493</c:v>
                </c:pt>
                <c:pt idx="994" formatCode="0">
                  <c:v>2494</c:v>
                </c:pt>
                <c:pt idx="995" formatCode="0">
                  <c:v>2495</c:v>
                </c:pt>
                <c:pt idx="996" formatCode="0">
                  <c:v>2496</c:v>
                </c:pt>
                <c:pt idx="997" formatCode="0">
                  <c:v>2497</c:v>
                </c:pt>
                <c:pt idx="998" formatCode="0">
                  <c:v>2498</c:v>
                </c:pt>
                <c:pt idx="999" formatCode="0">
                  <c:v>2499</c:v>
                </c:pt>
                <c:pt idx="1000" formatCode="0">
                  <c:v>2500</c:v>
                </c:pt>
                <c:pt idx="1001" formatCode="0">
                  <c:v>2501</c:v>
                </c:pt>
                <c:pt idx="1002" formatCode="0">
                  <c:v>2502</c:v>
                </c:pt>
                <c:pt idx="1003" formatCode="0">
                  <c:v>2503</c:v>
                </c:pt>
                <c:pt idx="1004" formatCode="0">
                  <c:v>2504</c:v>
                </c:pt>
                <c:pt idx="1005" formatCode="0">
                  <c:v>2505</c:v>
                </c:pt>
                <c:pt idx="1006" formatCode="0">
                  <c:v>2506</c:v>
                </c:pt>
                <c:pt idx="1007" formatCode="0">
                  <c:v>2507</c:v>
                </c:pt>
                <c:pt idx="1008" formatCode="0">
                  <c:v>2508</c:v>
                </c:pt>
                <c:pt idx="1009" formatCode="0">
                  <c:v>2509</c:v>
                </c:pt>
                <c:pt idx="1010" formatCode="0">
                  <c:v>2510</c:v>
                </c:pt>
                <c:pt idx="1011" formatCode="0">
                  <c:v>2511</c:v>
                </c:pt>
                <c:pt idx="1012" formatCode="0">
                  <c:v>2512</c:v>
                </c:pt>
                <c:pt idx="1013" formatCode="0">
                  <c:v>2513</c:v>
                </c:pt>
                <c:pt idx="1014" formatCode="0">
                  <c:v>2514</c:v>
                </c:pt>
                <c:pt idx="1015" formatCode="0">
                  <c:v>2515</c:v>
                </c:pt>
                <c:pt idx="1016" formatCode="0">
                  <c:v>2516</c:v>
                </c:pt>
                <c:pt idx="1017" formatCode="0">
                  <c:v>2517</c:v>
                </c:pt>
                <c:pt idx="1018" formatCode="0">
                  <c:v>2518</c:v>
                </c:pt>
                <c:pt idx="1019" formatCode="0">
                  <c:v>2519</c:v>
                </c:pt>
                <c:pt idx="1020" formatCode="0">
                  <c:v>2520</c:v>
                </c:pt>
                <c:pt idx="1021" formatCode="0">
                  <c:v>2521</c:v>
                </c:pt>
                <c:pt idx="1022" formatCode="0">
                  <c:v>2522</c:v>
                </c:pt>
                <c:pt idx="1023" formatCode="0">
                  <c:v>2523</c:v>
                </c:pt>
                <c:pt idx="1024" formatCode="0">
                  <c:v>2524</c:v>
                </c:pt>
                <c:pt idx="1025" formatCode="0">
                  <c:v>2525</c:v>
                </c:pt>
                <c:pt idx="1026" formatCode="0">
                  <c:v>2526</c:v>
                </c:pt>
                <c:pt idx="1027" formatCode="0">
                  <c:v>2527</c:v>
                </c:pt>
                <c:pt idx="1028" formatCode="0">
                  <c:v>2528</c:v>
                </c:pt>
                <c:pt idx="1029" formatCode="0">
                  <c:v>2529</c:v>
                </c:pt>
                <c:pt idx="1030" formatCode="0">
                  <c:v>2530</c:v>
                </c:pt>
                <c:pt idx="1031" formatCode="0">
                  <c:v>2531</c:v>
                </c:pt>
                <c:pt idx="1032" formatCode="0">
                  <c:v>2532</c:v>
                </c:pt>
                <c:pt idx="1033" formatCode="0">
                  <c:v>2533</c:v>
                </c:pt>
                <c:pt idx="1034" formatCode="0">
                  <c:v>2534</c:v>
                </c:pt>
                <c:pt idx="1035" formatCode="0">
                  <c:v>2535</c:v>
                </c:pt>
                <c:pt idx="1036" formatCode="0">
                  <c:v>2536</c:v>
                </c:pt>
                <c:pt idx="1037" formatCode="0">
                  <c:v>2537</c:v>
                </c:pt>
                <c:pt idx="1038" formatCode="0">
                  <c:v>2538</c:v>
                </c:pt>
                <c:pt idx="1039" formatCode="0">
                  <c:v>2539</c:v>
                </c:pt>
                <c:pt idx="1040" formatCode="0">
                  <c:v>2540</c:v>
                </c:pt>
                <c:pt idx="1041" formatCode="0">
                  <c:v>2541</c:v>
                </c:pt>
                <c:pt idx="1042" formatCode="0">
                  <c:v>2542</c:v>
                </c:pt>
                <c:pt idx="1043" formatCode="0">
                  <c:v>2543</c:v>
                </c:pt>
                <c:pt idx="1044" formatCode="0">
                  <c:v>2544</c:v>
                </c:pt>
                <c:pt idx="1045" formatCode="0">
                  <c:v>2545</c:v>
                </c:pt>
                <c:pt idx="1046" formatCode="0">
                  <c:v>2546</c:v>
                </c:pt>
                <c:pt idx="1047" formatCode="0">
                  <c:v>2547</c:v>
                </c:pt>
                <c:pt idx="1048" formatCode="0">
                  <c:v>2548</c:v>
                </c:pt>
                <c:pt idx="1049" formatCode="0">
                  <c:v>2549</c:v>
                </c:pt>
                <c:pt idx="1050" formatCode="0">
                  <c:v>2550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1FE-4B3A-83C1-E7E1F0557612}"/>
            </c:ext>
          </c:extLst>
        </c:ser>
        <c:ser>
          <c:idx val="7"/>
          <c:order val="4"/>
          <c:tx>
            <c:v>UTILITY MAX GROSS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xVal>
            <c:numRef>
              <c:f>ENVELOPE!$I$6:$I$7</c:f>
              <c:numCache>
                <c:formatCode>0.00</c:formatCode>
                <c:ptCount val="2"/>
                <c:pt idx="0">
                  <c:v>82</c:v>
                </c:pt>
                <c:pt idx="1">
                  <c:v>86.5</c:v>
                </c:pt>
              </c:numCache>
            </c:numRef>
          </c:xVal>
          <c:yVal>
            <c:numRef>
              <c:f>ENVELOPE!$H$6:$H$7</c:f>
              <c:numCache>
                <c:formatCode>General</c:formatCode>
                <c:ptCount val="2"/>
                <c:pt idx="0">
                  <c:v>1950</c:v>
                </c:pt>
                <c:pt idx="1">
                  <c:v>1950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1FE-4B3A-83C1-E7E1F0557612}"/>
            </c:ext>
          </c:extLst>
        </c:ser>
        <c:ser>
          <c:idx val="3"/>
          <c:order val="5"/>
          <c:tx>
            <c:v>NORMAL MAX GROSS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ENVELOPE!$K$6:$K$7</c:f>
              <c:numCache>
                <c:formatCode>0.00</c:formatCode>
                <c:ptCount val="2"/>
                <c:pt idx="0">
                  <c:v>88.6</c:v>
                </c:pt>
                <c:pt idx="1">
                  <c:v>93</c:v>
                </c:pt>
              </c:numCache>
            </c:numRef>
          </c:xVal>
          <c:yVal>
            <c:numRef>
              <c:f>ENVELOPE!$J$6:$J$7</c:f>
              <c:numCache>
                <c:formatCode>General</c:formatCode>
                <c:ptCount val="2"/>
                <c:pt idx="0">
                  <c:v>2550</c:v>
                </c:pt>
                <c:pt idx="1">
                  <c:v>2550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1FE-4B3A-83C1-E7E1F0557612}"/>
            </c:ext>
          </c:extLst>
        </c:ser>
        <c:ser>
          <c:idx val="5"/>
          <c:order val="6"/>
          <c:tx>
            <c:v>MAX LANDING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96.1</c:v>
              </c:pt>
              <c:pt idx="1">
                <c:v>102</c:v>
              </c:pt>
            </c:numLit>
          </c:xVal>
          <c:yVal>
            <c:numLit>
              <c:formatCode>General</c:formatCode>
              <c:ptCount val="2"/>
              <c:pt idx="0">
                <c:v>2407</c:v>
              </c:pt>
              <c:pt idx="1">
                <c:v>2407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F1FE-4B3A-83C1-E7E1F0557612}"/>
            </c:ext>
          </c:extLst>
        </c:ser>
        <c:ser>
          <c:idx val="4"/>
          <c:order val="7"/>
          <c:tx>
            <c:v>CG MOVEMENT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ENVELOPE!$I$14:$I$20</c:f>
              <c:numCache>
                <c:formatCode>0.00</c:formatCode>
                <c:ptCount val="7"/>
                <c:pt idx="0">
                  <c:v>87.56</c:v>
                </c:pt>
                <c:pt idx="1">
                  <c:v>86.126497461928921</c:v>
                </c:pt>
                <c:pt idx="2">
                  <c:v>89.073364055299535</c:v>
                </c:pt>
                <c:pt idx="3">
                  <c:v>89.319816513761467</c:v>
                </c:pt>
                <c:pt idx="4">
                  <c:v>89.982658022690444</c:v>
                </c:pt>
                <c:pt idx="5">
                  <c:v>89.966341463414651</c:v>
                </c:pt>
                <c:pt idx="6">
                  <c:v>89.708205128205122</c:v>
                </c:pt>
              </c:numCache>
            </c:numRef>
          </c:xVal>
          <c:yVal>
            <c:numRef>
              <c:f>ENVELOPE!$H$14:$H$20</c:f>
              <c:numCache>
                <c:formatCode>0.00</c:formatCode>
                <c:ptCount val="7"/>
                <c:pt idx="0">
                  <c:v>1570</c:v>
                </c:pt>
                <c:pt idx="1">
                  <c:v>1970</c:v>
                </c:pt>
                <c:pt idx="2">
                  <c:v>2170</c:v>
                </c:pt>
                <c:pt idx="3">
                  <c:v>2180</c:v>
                </c:pt>
                <c:pt idx="4">
                  <c:v>2468</c:v>
                </c:pt>
                <c:pt idx="5">
                  <c:v>2460</c:v>
                </c:pt>
                <c:pt idx="6">
                  <c:v>2340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1FE-4B3A-83C1-E7E1F0557612}"/>
            </c:ext>
          </c:extLst>
        </c:ser>
        <c:ser>
          <c:idx val="9"/>
          <c:order val="8"/>
          <c:tx>
            <c:v>Basic Empty Weight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ash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ENVELOPE!$I$14</c:f>
              <c:numCache>
                <c:formatCode>0.00</c:formatCode>
                <c:ptCount val="1"/>
                <c:pt idx="0">
                  <c:v>87.56</c:v>
                </c:pt>
              </c:numCache>
            </c:numRef>
          </c:xVal>
          <c:yVal>
            <c:numRef>
              <c:f>ENVELOPE!$H$14</c:f>
              <c:numCache>
                <c:formatCode>0.00</c:formatCode>
                <c:ptCount val="1"/>
                <c:pt idx="0">
                  <c:v>1570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1FE-4B3A-83C1-E7E1F0557612}"/>
            </c:ext>
          </c:extLst>
        </c:ser>
        <c:ser>
          <c:idx val="10"/>
          <c:order val="9"/>
          <c:tx>
            <c:v>Pilot + Front Pax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ENVELOPE!$I$15</c:f>
              <c:numCache>
                <c:formatCode>0.00</c:formatCode>
                <c:ptCount val="1"/>
                <c:pt idx="0">
                  <c:v>86.126497461928921</c:v>
                </c:pt>
              </c:numCache>
            </c:numRef>
          </c:xVal>
          <c:yVal>
            <c:numRef>
              <c:f>ENVELOPE!$H$15</c:f>
              <c:numCache>
                <c:formatCode>0.00</c:formatCode>
                <c:ptCount val="1"/>
                <c:pt idx="0">
                  <c:v>1970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1FE-4B3A-83C1-E7E1F0557612}"/>
            </c:ext>
          </c:extLst>
        </c:ser>
        <c:ser>
          <c:idx val="11"/>
          <c:order val="10"/>
          <c:tx>
            <c:v>Rear Seat Occupants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ENVELOPE!$I$16</c:f>
              <c:numCache>
                <c:formatCode>0.00</c:formatCode>
                <c:ptCount val="1"/>
                <c:pt idx="0">
                  <c:v>89.073364055299535</c:v>
                </c:pt>
              </c:numCache>
            </c:numRef>
          </c:xVal>
          <c:yVal>
            <c:numRef>
              <c:f>ENVELOPE!$H$16</c:f>
              <c:numCache>
                <c:formatCode>0.00</c:formatCode>
                <c:ptCount val="1"/>
                <c:pt idx="0">
                  <c:v>2170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1FE-4B3A-83C1-E7E1F0557612}"/>
            </c:ext>
          </c:extLst>
        </c:ser>
        <c:ser>
          <c:idx val="12"/>
          <c:order val="11"/>
          <c:tx>
            <c:v>Baggage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ENVELOPE!$I$17</c:f>
              <c:numCache>
                <c:formatCode>0.00</c:formatCode>
                <c:ptCount val="1"/>
                <c:pt idx="0">
                  <c:v>89.319816513761467</c:v>
                </c:pt>
              </c:numCache>
            </c:numRef>
          </c:xVal>
          <c:yVal>
            <c:numRef>
              <c:f>ENVELOPE!$H$17</c:f>
              <c:numCache>
                <c:formatCode>0.00</c:formatCode>
                <c:ptCount val="1"/>
                <c:pt idx="0">
                  <c:v>2180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1FE-4B3A-83C1-E7E1F0557612}"/>
            </c:ext>
          </c:extLst>
        </c:ser>
        <c:ser>
          <c:idx val="13"/>
          <c:order val="12"/>
          <c:tx>
            <c:v>Fuel Load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ENVELOPE!$I$18</c:f>
              <c:numCache>
                <c:formatCode>0.00</c:formatCode>
                <c:ptCount val="1"/>
                <c:pt idx="0">
                  <c:v>89.982658022690444</c:v>
                </c:pt>
              </c:numCache>
            </c:numRef>
          </c:xVal>
          <c:yVal>
            <c:numRef>
              <c:f>ENVELOPE!$H$18</c:f>
              <c:numCache>
                <c:formatCode>0.00</c:formatCode>
                <c:ptCount val="1"/>
                <c:pt idx="0">
                  <c:v>2468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1FE-4B3A-83C1-E7E1F0557612}"/>
            </c:ext>
          </c:extLst>
        </c:ser>
        <c:ser>
          <c:idx val="14"/>
          <c:order val="13"/>
          <c:tx>
            <c:v>T/O Condition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ENVELOPE!$I$19</c:f>
              <c:numCache>
                <c:formatCode>0.00</c:formatCode>
                <c:ptCount val="1"/>
                <c:pt idx="0">
                  <c:v>89.966341463414651</c:v>
                </c:pt>
              </c:numCache>
            </c:numRef>
          </c:xVal>
          <c:yVal>
            <c:numRef>
              <c:f>ENVELOPE!$H$19</c:f>
              <c:numCache>
                <c:formatCode>0.00</c:formatCode>
                <c:ptCount val="1"/>
                <c:pt idx="0">
                  <c:v>2460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1FE-4B3A-83C1-E7E1F0557612}"/>
            </c:ext>
          </c:extLst>
        </c:ser>
        <c:ser>
          <c:idx val="8"/>
          <c:order val="14"/>
          <c:tx>
            <c:v>Landing Condition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1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F1FE-4B3A-83C1-E7E1F055761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ENVELOPE!$I$20</c:f>
              <c:numCache>
                <c:formatCode>0.00</c:formatCode>
                <c:ptCount val="1"/>
                <c:pt idx="0">
                  <c:v>89.708205128205122</c:v>
                </c:pt>
              </c:numCache>
            </c:numRef>
          </c:xVal>
          <c:yVal>
            <c:numRef>
              <c:f>ENVELOPE!$H$20</c:f>
              <c:numCache>
                <c:formatCode>0.00</c:formatCode>
                <c:ptCount val="1"/>
                <c:pt idx="0">
                  <c:v>2340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1FE-4B3A-83C1-E7E1F0557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16896"/>
        <c:axId val="94839552"/>
      </c:scatterChart>
      <c:valAx>
        <c:axId val="94816896"/>
        <c:scaling>
          <c:orientation val="minMax"/>
          <c:max val="94"/>
          <c:min val="8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AIRPLANE C.G. LOCATION - INCHES AFT OF DATUM (STA. 0.0)</a:t>
                </a:r>
              </a:p>
            </c:rich>
          </c:tx>
          <c:layout>
            <c:manualLayout>
              <c:xMode val="edge"/>
              <c:yMode val="edge"/>
              <c:x val="0.24693538526598377"/>
              <c:y val="0.9309474392624003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39552"/>
        <c:crossesAt val="1700"/>
        <c:crossBetween val="midCat"/>
        <c:majorUnit val="1"/>
        <c:minorUnit val="0.1"/>
      </c:valAx>
      <c:valAx>
        <c:axId val="94839552"/>
        <c:scaling>
          <c:orientation val="minMax"/>
          <c:max val="26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 (POUNDS)   </a:t>
                </a:r>
              </a:p>
            </c:rich>
          </c:tx>
          <c:layout>
            <c:manualLayout>
              <c:xMode val="edge"/>
              <c:yMode val="edge"/>
              <c:x val="1.4227652366571517E-2"/>
              <c:y val="0.24000053839423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16896"/>
        <c:crossesAt val="81"/>
        <c:crossBetween val="midCat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5" r="0.5" t="1" header="0.5" footer="0.5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LIMITS</a:t>
            </a:r>
          </a:p>
        </c:rich>
      </c:tx>
      <c:layout>
        <c:manualLayout>
          <c:xMode val="edge"/>
          <c:yMode val="edge"/>
          <c:x val="0.36789772727272757"/>
          <c:y val="2.85714285714285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022727272727321E-2"/>
          <c:y val="8.2353008758705951E-2"/>
          <c:w val="0.90340909090909094"/>
          <c:h val="0.83697547677215511"/>
        </c:manualLayout>
      </c:layout>
      <c:scatterChart>
        <c:scatterStyle val="smoothMarker"/>
        <c:varyColors val="0"/>
        <c:ser>
          <c:idx val="0"/>
          <c:order val="0"/>
          <c:tx>
            <c:v>UTILITY FWD LIMIT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AD-4349-A17B-185036CF395A}"/>
            </c:ext>
          </c:extLst>
        </c:ser>
        <c:ser>
          <c:idx val="1"/>
          <c:order val="1"/>
          <c:tx>
            <c:v>NORMAL FWD LIMIT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AD-4349-A17B-185036CF395A}"/>
            </c:ext>
          </c:extLst>
        </c:ser>
        <c:ser>
          <c:idx val="6"/>
          <c:order val="2"/>
          <c:tx>
            <c:v>UTILITY AFT LIMIT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AD-4349-A17B-185036CF395A}"/>
            </c:ext>
          </c:extLst>
        </c:ser>
        <c:ser>
          <c:idx val="2"/>
          <c:order val="3"/>
          <c:tx>
            <c:v>NORMAL AFT LIMIT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5AD-4349-A17B-185036CF395A}"/>
            </c:ext>
          </c:extLst>
        </c:ser>
        <c:ser>
          <c:idx val="7"/>
          <c:order val="4"/>
          <c:tx>
            <c:v>UTILITY MAX GROSS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5AD-4349-A17B-185036CF395A}"/>
            </c:ext>
          </c:extLst>
        </c:ser>
        <c:ser>
          <c:idx val="3"/>
          <c:order val="5"/>
          <c:tx>
            <c:v>NORMAL MAX GROSS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5AD-4349-A17B-185036CF395A}"/>
            </c:ext>
          </c:extLst>
        </c:ser>
        <c:ser>
          <c:idx val="5"/>
          <c:order val="6"/>
          <c:tx>
            <c:v>MAX LANDING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96.1</c:v>
              </c:pt>
              <c:pt idx="1">
                <c:v>102</c:v>
              </c:pt>
            </c:numLit>
          </c:xVal>
          <c:yVal>
            <c:numLit>
              <c:formatCode>General</c:formatCode>
              <c:ptCount val="2"/>
              <c:pt idx="0">
                <c:v>2407</c:v>
              </c:pt>
              <c:pt idx="1">
                <c:v>2407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75AD-4349-A17B-185036CF395A}"/>
            </c:ext>
          </c:extLst>
        </c:ser>
        <c:ser>
          <c:idx val="4"/>
          <c:order val="7"/>
          <c:tx>
            <c:v>CG MOVEMENT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5AD-4349-A17B-185036CF395A}"/>
            </c:ext>
          </c:extLst>
        </c:ser>
        <c:ser>
          <c:idx val="9"/>
          <c:order val="8"/>
          <c:tx>
            <c:v>Basic Empty Weight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ash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5AD-4349-A17B-185036CF395A}"/>
            </c:ext>
          </c:extLst>
        </c:ser>
        <c:ser>
          <c:idx val="10"/>
          <c:order val="9"/>
          <c:tx>
            <c:v>Pilot + Front Pax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5AD-4349-A17B-185036CF395A}"/>
            </c:ext>
          </c:extLst>
        </c:ser>
        <c:ser>
          <c:idx val="11"/>
          <c:order val="10"/>
          <c:tx>
            <c:v>Rear Seat Occupants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5AD-4349-A17B-185036CF395A}"/>
            </c:ext>
          </c:extLst>
        </c:ser>
        <c:ser>
          <c:idx val="12"/>
          <c:order val="11"/>
          <c:tx>
            <c:v>Baggage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5AD-4349-A17B-185036CF395A}"/>
            </c:ext>
          </c:extLst>
        </c:ser>
        <c:ser>
          <c:idx val="13"/>
          <c:order val="12"/>
          <c:tx>
            <c:v>Fuel Load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5AD-4349-A17B-185036CF395A}"/>
            </c:ext>
          </c:extLst>
        </c:ser>
        <c:ser>
          <c:idx val="14"/>
          <c:order val="13"/>
          <c:tx>
            <c:v>T/O Condition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5AD-4349-A17B-185036CF395A}"/>
            </c:ext>
          </c:extLst>
        </c:ser>
        <c:ser>
          <c:idx val="8"/>
          <c:order val="14"/>
          <c:tx>
            <c:v>Landing Condition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5AD-4349-A17B-185036CF3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58784"/>
        <c:axId val="100373248"/>
      </c:scatterChart>
      <c:valAx>
        <c:axId val="100358784"/>
        <c:scaling>
          <c:orientation val="minMax"/>
          <c:max val="94"/>
          <c:min val="8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AIRPLANE C.G. LOCATION - INCHES AFT OF DATUM (STA. 0.0)</a:t>
                </a:r>
              </a:p>
            </c:rich>
          </c:tx>
          <c:layout>
            <c:manualLayout>
              <c:xMode val="edge"/>
              <c:yMode val="edge"/>
              <c:x val="0.29687500000000022"/>
              <c:y val="0.956303226802531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373248"/>
        <c:crossesAt val="1700"/>
        <c:crossBetween val="midCat"/>
        <c:majorUnit val="1"/>
        <c:minorUnit val="0.1"/>
      </c:valAx>
      <c:valAx>
        <c:axId val="100373248"/>
        <c:scaling>
          <c:orientation val="minMax"/>
          <c:max val="2600"/>
          <c:min val="1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 (POUNDS)</a:t>
                </a:r>
              </a:p>
            </c:rich>
          </c:tx>
          <c:layout>
            <c:manualLayout>
              <c:xMode val="edge"/>
              <c:yMode val="edge"/>
              <c:x val="1.4227660462896674E-2"/>
              <c:y val="0.24000052934559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358784"/>
        <c:crossesAt val="81"/>
        <c:crossBetween val="midCat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190499</xdr:rowOff>
    </xdr:from>
    <xdr:to>
      <xdr:col>5</xdr:col>
      <xdr:colOff>0</xdr:colOff>
      <xdr:row>40</xdr:row>
      <xdr:rowOff>183356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F0888B-B47A-42BF-A434-13930C775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0.16941</cdr:x>
      <cdr:y>0.77185</cdr:y>
    </cdr:from>
    <cdr:to>
      <cdr:x>0.44009</cdr:x>
      <cdr:y>0.8559</cdr:y>
    </cdr:to>
    <cdr:sp macro="" textlink="">
      <cdr:nvSpPr>
        <cdr:cNvPr id="4505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1386" y="3021623"/>
          <a:ext cx="1472168" cy="3290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660066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2286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UTILITY CATEGORY</a:t>
          </a:r>
        </a:p>
      </cdr:txBody>
    </cdr:sp>
  </cdr:relSizeAnchor>
  <cdr:relSizeAnchor xmlns:cdr="http://schemas.openxmlformats.org/drawingml/2006/chartDrawing">
    <cdr:from>
      <cdr:x>0.15587</cdr:x>
      <cdr:y>0.15552</cdr:y>
    </cdr:from>
    <cdr:to>
      <cdr:x>0.42508</cdr:x>
      <cdr:y>0.23981</cdr:y>
    </cdr:to>
    <cdr:sp macro="" textlink="">
      <cdr:nvSpPr>
        <cdr:cNvPr id="4505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419" y="583848"/>
          <a:ext cx="1466736" cy="3147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2286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NORMAL CATEGORY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78870" name="Chart 3">
          <a:extLst>
            <a:ext uri="{FF2B5EF4-FFF2-40B4-BE49-F238E27FC236}">
              <a16:creationId xmlns:a16="http://schemas.microsoft.com/office/drawing/2014/main" id="{00000000-0008-0000-0200-0000163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0.20992</cdr:x>
      <cdr:y>0.77825</cdr:y>
    </cdr:from>
    <cdr:to>
      <cdr:x>0.48768</cdr:x>
      <cdr:y>0.87018</cdr:y>
    </cdr:to>
    <cdr:sp macro="" textlink="">
      <cdr:nvSpPr>
        <cdr:cNvPr id="16076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2839" y="4421232"/>
          <a:ext cx="1865150" cy="5218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660066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2286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660066"/>
              </a:solidFill>
              <a:latin typeface="Arial"/>
              <a:cs typeface="Arial"/>
            </a:rPr>
            <a:t>UTILITY CATEGORY</a:t>
          </a:r>
        </a:p>
      </cdr:txBody>
    </cdr:sp>
  </cdr:relSizeAnchor>
  <cdr:relSizeAnchor xmlns:cdr="http://schemas.openxmlformats.org/drawingml/2006/chartDrawing">
    <cdr:from>
      <cdr:x>0.14116</cdr:x>
      <cdr:y>0.13006</cdr:y>
    </cdr:from>
    <cdr:to>
      <cdr:x>0.41768</cdr:x>
      <cdr:y>0.22077</cdr:y>
    </cdr:to>
    <cdr:sp macro="" textlink="">
      <cdr:nvSpPr>
        <cdr:cNvPr id="16077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1103" y="741529"/>
          <a:ext cx="1856875" cy="5149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2286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NORMAL CATEGORY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F2B19-327B-4D57-BD28-18E4861ACDC1}">
  <sheetPr>
    <tabColor indexed="42"/>
  </sheetPr>
  <dimension ref="A1:J41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30.7109375" customWidth="1"/>
    <col min="2" max="5" width="12.7109375" customWidth="1"/>
    <col min="6" max="7" width="3.7109375" customWidth="1"/>
    <col min="8" max="8" width="21.5703125" bestFit="1" customWidth="1"/>
    <col min="9" max="9" width="18.140625" customWidth="1"/>
    <col min="10" max="10" width="5.28515625" bestFit="1" customWidth="1"/>
  </cols>
  <sheetData>
    <row r="1" spans="1:10" ht="15" customHeight="1" thickBot="1" x14ac:dyDescent="0.25">
      <c r="A1" s="184" t="s">
        <v>105</v>
      </c>
      <c r="B1" s="185"/>
      <c r="C1" s="185"/>
      <c r="D1" s="188" t="s">
        <v>103</v>
      </c>
      <c r="E1" s="217"/>
      <c r="F1" s="76"/>
      <c r="G1" s="213" t="s">
        <v>106</v>
      </c>
      <c r="H1" s="195" t="s">
        <v>66</v>
      </c>
      <c r="I1" s="196"/>
      <c r="J1" s="197"/>
    </row>
    <row r="2" spans="1:10" ht="15" customHeight="1" thickBot="1" x14ac:dyDescent="0.25">
      <c r="A2" s="186"/>
      <c r="B2" s="187"/>
      <c r="C2" s="187"/>
      <c r="D2" s="218"/>
      <c r="E2" s="219"/>
      <c r="F2" s="214"/>
      <c r="G2" s="213"/>
      <c r="H2" s="146" t="s">
        <v>67</v>
      </c>
      <c r="I2" s="73">
        <v>200</v>
      </c>
      <c r="J2" s="138" t="s">
        <v>58</v>
      </c>
    </row>
    <row r="3" spans="1:10" ht="15" customHeight="1" thickBot="1" x14ac:dyDescent="0.25">
      <c r="A3" s="182" t="s">
        <v>0</v>
      </c>
      <c r="B3" s="198" t="s">
        <v>102</v>
      </c>
      <c r="C3" s="199"/>
      <c r="D3" s="191">
        <f ca="1">NOW()</f>
        <v>43514.531778819444</v>
      </c>
      <c r="E3" s="192"/>
      <c r="F3" s="214"/>
      <c r="G3" s="213"/>
      <c r="H3" s="145" t="s">
        <v>68</v>
      </c>
      <c r="I3" s="74">
        <v>200</v>
      </c>
      <c r="J3" s="139" t="s">
        <v>58</v>
      </c>
    </row>
    <row r="4" spans="1:10" ht="15" customHeight="1" thickBot="1" x14ac:dyDescent="0.25">
      <c r="A4" s="193" t="str">
        <f>IF((B11-B15)&lt;8.25, "WARNING: CHECK FUEL RESERVE QUANTITY!","")</f>
        <v/>
      </c>
      <c r="B4" s="194"/>
      <c r="C4" s="194"/>
      <c r="D4" s="194"/>
      <c r="E4" s="192"/>
      <c r="F4" s="214"/>
      <c r="G4" s="213"/>
      <c r="H4" s="150" t="s">
        <v>69</v>
      </c>
      <c r="I4" s="77">
        <f>I2+I3</f>
        <v>400</v>
      </c>
      <c r="J4" s="140" t="s">
        <v>58</v>
      </c>
    </row>
    <row r="5" spans="1:10" ht="15" customHeight="1" x14ac:dyDescent="0.2">
      <c r="A5" s="78" t="s">
        <v>1</v>
      </c>
      <c r="B5" s="79" t="s">
        <v>2</v>
      </c>
      <c r="C5" s="79" t="s">
        <v>3</v>
      </c>
      <c r="D5" s="80" t="s">
        <v>4</v>
      </c>
      <c r="E5" s="81" t="s">
        <v>5</v>
      </c>
      <c r="F5" s="214"/>
      <c r="G5" s="213"/>
      <c r="H5" s="145" t="s">
        <v>70</v>
      </c>
      <c r="I5" s="74">
        <v>200</v>
      </c>
      <c r="J5" s="139" t="s">
        <v>58</v>
      </c>
    </row>
    <row r="6" spans="1:10" ht="15" customHeight="1" x14ac:dyDescent="0.2">
      <c r="A6" s="82" t="s">
        <v>6</v>
      </c>
      <c r="B6" s="83"/>
      <c r="C6" s="181">
        <f>ENVELOPE!H14</f>
        <v>1570</v>
      </c>
      <c r="D6" s="86">
        <f>ENVELOPE!I14</f>
        <v>87.56</v>
      </c>
      <c r="E6" s="84">
        <f>ENVELOPE!J14</f>
        <v>137.4692</v>
      </c>
      <c r="F6" s="214"/>
      <c r="G6" s="213"/>
      <c r="H6" s="145" t="s">
        <v>71</v>
      </c>
      <c r="I6" s="74">
        <v>0</v>
      </c>
      <c r="J6" s="139" t="s">
        <v>58</v>
      </c>
    </row>
    <row r="7" spans="1:10" ht="15" customHeight="1" x14ac:dyDescent="0.2">
      <c r="A7" s="82" t="s">
        <v>7</v>
      </c>
      <c r="B7" s="83"/>
      <c r="C7" s="85">
        <f>I4</f>
        <v>400</v>
      </c>
      <c r="D7" s="86">
        <v>80.5</v>
      </c>
      <c r="E7" s="84">
        <f>(C7*D7)/1000</f>
        <v>32.200000000000003</v>
      </c>
      <c r="F7" s="214"/>
      <c r="G7" s="213"/>
      <c r="H7" s="150" t="s">
        <v>69</v>
      </c>
      <c r="I7" s="77">
        <f>I5+I6</f>
        <v>200</v>
      </c>
      <c r="J7" s="140" t="s">
        <v>58</v>
      </c>
    </row>
    <row r="8" spans="1:10" ht="15" customHeight="1" thickBot="1" x14ac:dyDescent="0.25">
      <c r="A8" s="82" t="s">
        <v>61</v>
      </c>
      <c r="B8" s="83"/>
      <c r="C8" s="85">
        <f>I7</f>
        <v>200</v>
      </c>
      <c r="D8" s="86">
        <v>118.1</v>
      </c>
      <c r="E8" s="84">
        <f>(C8*D8)/1000</f>
        <v>23.62</v>
      </c>
      <c r="F8" s="214"/>
      <c r="G8" s="213"/>
      <c r="H8" s="165" t="str">
        <f>IF((I8)&gt;200,"EXCEEDED - 200 MAX","Baggage Area")</f>
        <v>Baggage Area</v>
      </c>
      <c r="I8" s="75">
        <v>10</v>
      </c>
      <c r="J8" s="141" t="s">
        <v>58</v>
      </c>
    </row>
    <row r="9" spans="1:10" ht="15" customHeight="1" thickBot="1" x14ac:dyDescent="0.25">
      <c r="A9" s="87" t="s">
        <v>54</v>
      </c>
      <c r="B9" s="83"/>
      <c r="C9" s="85">
        <f>I8</f>
        <v>10</v>
      </c>
      <c r="D9" s="86">
        <v>142.80000000000001</v>
      </c>
      <c r="E9" s="84">
        <f>(C9*D9)/1000</f>
        <v>1.4279999999999999</v>
      </c>
      <c r="F9" s="214"/>
      <c r="G9" s="215" t="s">
        <v>107</v>
      </c>
      <c r="H9" s="195" t="s">
        <v>46</v>
      </c>
      <c r="I9" s="196"/>
      <c r="J9" s="197"/>
    </row>
    <row r="10" spans="1:10" ht="15" customHeight="1" thickBot="1" x14ac:dyDescent="0.25">
      <c r="A10" s="88" t="s">
        <v>8</v>
      </c>
      <c r="B10" s="89"/>
      <c r="C10" s="90">
        <f>SUM(C6:C9)</f>
        <v>2180</v>
      </c>
      <c r="D10" s="91">
        <f>IF(ISERROR((E10/C10)*1000),0,(E10/C10)*1000)</f>
        <v>89.319816513761467</v>
      </c>
      <c r="E10" s="92">
        <f>IF(SUM(C6:C9)&gt;ENVELOPE!$J$5,"OVER WT.",SUM(E6:E9))</f>
        <v>194.71719999999999</v>
      </c>
      <c r="F10" s="214"/>
      <c r="G10" s="215"/>
      <c r="H10" s="148" t="s">
        <v>47</v>
      </c>
      <c r="I10" s="97">
        <f>C14</f>
        <v>2460</v>
      </c>
      <c r="J10" s="153" t="s">
        <v>58</v>
      </c>
    </row>
    <row r="11" spans="1:10" ht="15" customHeight="1" thickBot="1" x14ac:dyDescent="0.25">
      <c r="A11" s="93" t="s">
        <v>39</v>
      </c>
      <c r="B11" s="183">
        <v>48</v>
      </c>
      <c r="C11" s="94">
        <f>IF((B11*6)&gt;288,"EXCEEDED",(B11*6))</f>
        <v>288</v>
      </c>
      <c r="D11" s="95">
        <v>95</v>
      </c>
      <c r="E11" s="96">
        <f>IF(ISERROR((C11*D11)/1000),"EXCEEDED",(C11*D11)/1000)</f>
        <v>27.36</v>
      </c>
      <c r="F11" s="214"/>
      <c r="G11" s="215"/>
      <c r="H11" s="145" t="s">
        <v>63</v>
      </c>
      <c r="I11" s="200" t="s">
        <v>60</v>
      </c>
      <c r="J11" s="201"/>
    </row>
    <row r="12" spans="1:10" ht="15" customHeight="1" thickBot="1" x14ac:dyDescent="0.25">
      <c r="A12" s="88" t="s">
        <v>9</v>
      </c>
      <c r="B12" s="89"/>
      <c r="C12" s="90">
        <f>SUM(C10:C11)</f>
        <v>2468</v>
      </c>
      <c r="D12" s="91">
        <f>IF(ISERROR((E12/C12)*1000),0,(E12/C12)*1000)</f>
        <v>89.982658022690444</v>
      </c>
      <c r="E12" s="92">
        <f>IF(SUM(C10:C11)&gt;ENVELOPE!$J$5,"OVER WT.",SUM(E10:E11))</f>
        <v>222.0772</v>
      </c>
      <c r="F12" s="214"/>
      <c r="G12" s="215"/>
      <c r="H12" s="145" t="s">
        <v>17</v>
      </c>
      <c r="I12" s="200" t="s">
        <v>60</v>
      </c>
      <c r="J12" s="201"/>
    </row>
    <row r="13" spans="1:10" ht="15" customHeight="1" thickBot="1" x14ac:dyDescent="0.25">
      <c r="A13" s="93" t="s">
        <v>44</v>
      </c>
      <c r="B13" s="83"/>
      <c r="C13" s="98">
        <v>-8</v>
      </c>
      <c r="D13" s="95">
        <v>95</v>
      </c>
      <c r="E13" s="99">
        <f>(C13*D13)/1000</f>
        <v>-0.76</v>
      </c>
      <c r="F13" s="214"/>
      <c r="G13" s="215"/>
      <c r="H13" s="149" t="s">
        <v>42</v>
      </c>
      <c r="I13" s="105"/>
      <c r="J13" s="154" t="s">
        <v>64</v>
      </c>
    </row>
    <row r="14" spans="1:10" ht="15" customHeight="1" thickBot="1" x14ac:dyDescent="0.25">
      <c r="A14" s="100" t="s">
        <v>40</v>
      </c>
      <c r="B14" s="101"/>
      <c r="C14" s="102">
        <f>SUM(C12:C13)</f>
        <v>2460</v>
      </c>
      <c r="D14" s="103">
        <f>IF(ISERROR((E14/C14)*1000),0,(E14/C14)*1000)</f>
        <v>89.966341463414651</v>
      </c>
      <c r="E14" s="104">
        <f>IF(SUM(C12:C13)&gt;ENVELOPE!$J$5,"OVER WT.",SUM(E12:E13))</f>
        <v>221.31720000000001</v>
      </c>
      <c r="F14" s="214"/>
      <c r="G14" s="215"/>
      <c r="H14" s="149" t="s">
        <v>43</v>
      </c>
      <c r="I14" s="105"/>
      <c r="J14" s="154" t="s">
        <v>64</v>
      </c>
    </row>
    <row r="15" spans="1:10" ht="15" customHeight="1" thickBot="1" x14ac:dyDescent="0.25">
      <c r="A15" s="93" t="s">
        <v>10</v>
      </c>
      <c r="B15" s="48">
        <v>20</v>
      </c>
      <c r="C15" s="98">
        <f>(-B15*6)</f>
        <v>-120</v>
      </c>
      <c r="D15" s="95">
        <v>95</v>
      </c>
      <c r="E15" s="99">
        <f>(C15*D15)/1000</f>
        <v>-11.4</v>
      </c>
      <c r="F15" s="214"/>
      <c r="G15" s="215"/>
      <c r="H15" s="145" t="s">
        <v>93</v>
      </c>
      <c r="I15" s="152"/>
      <c r="J15" s="154" t="s">
        <v>94</v>
      </c>
    </row>
    <row r="16" spans="1:10" ht="15" customHeight="1" thickBot="1" x14ac:dyDescent="0.25">
      <c r="A16" s="100" t="s">
        <v>11</v>
      </c>
      <c r="B16" s="101"/>
      <c r="C16" s="102">
        <f>SUM(C14:C15)</f>
        <v>2340</v>
      </c>
      <c r="D16" s="103">
        <f>IF(ISERROR((E16/C16)*1000),0,(E16/C16)*1000)</f>
        <v>89.708205128205122</v>
      </c>
      <c r="E16" s="104">
        <f>IF(SUM(C14:C15)&lt;=C10,0,SUM(E14:E15))</f>
        <v>209.91720000000001</v>
      </c>
      <c r="F16" s="214"/>
      <c r="G16" s="215"/>
      <c r="H16" s="147" t="s">
        <v>65</v>
      </c>
      <c r="J16" s="155"/>
    </row>
    <row r="17" spans="1:10" ht="15" customHeight="1" thickBot="1" x14ac:dyDescent="0.25">
      <c r="A17" s="106"/>
      <c r="B17" s="107"/>
      <c r="C17" s="108"/>
      <c r="D17" s="210" t="str">
        <f>IF(OR(C12&gt;ENVELOPE!$J$5, C16&lt;=C10), "AIRCRAFT UNSAFE", "")</f>
        <v/>
      </c>
      <c r="E17" s="189"/>
      <c r="F17" s="214"/>
      <c r="G17" s="215"/>
      <c r="H17" s="147"/>
      <c r="J17" s="155"/>
    </row>
    <row r="18" spans="1:10" ht="15" customHeight="1" thickBot="1" x14ac:dyDescent="0.25">
      <c r="A18" s="109" t="s">
        <v>38</v>
      </c>
      <c r="B18" s="110">
        <f>IF(ISERROR(ENVELOPE!$J$5-$C$12), "ERROR", ENVELOPE!$J$5-$C$12)</f>
        <v>82</v>
      </c>
      <c r="C18" s="111" t="str">
        <f>IF(B18&lt;0, "Lbs Over", "Pounds")</f>
        <v>Pounds</v>
      </c>
      <c r="D18" s="211"/>
      <c r="E18" s="212"/>
      <c r="F18" s="214"/>
      <c r="G18" s="215"/>
      <c r="H18" s="147"/>
      <c r="J18" s="155"/>
    </row>
    <row r="19" spans="1:10" ht="15" customHeight="1" thickBot="1" x14ac:dyDescent="0.25">
      <c r="A19" s="112" t="s">
        <v>45</v>
      </c>
      <c r="B19" s="113">
        <f>IF((113-((ENVELOPE!$J$6-C14)/650)*15&lt;=113),(113-((ENVELOPE!$J$6-C14)/650)*15),113)</f>
        <v>110.92307692307692</v>
      </c>
      <c r="C19" s="114" t="s">
        <v>37</v>
      </c>
      <c r="D19" s="186"/>
      <c r="E19" s="190"/>
      <c r="F19" s="214"/>
      <c r="G19" s="215"/>
      <c r="H19" s="147"/>
      <c r="J19" s="155"/>
    </row>
    <row r="20" spans="1:10" ht="15" customHeight="1" x14ac:dyDescent="0.2">
      <c r="D20" s="115"/>
      <c r="E20" s="115"/>
      <c r="F20" s="214"/>
      <c r="G20" s="215"/>
      <c r="H20" s="4"/>
      <c r="I20" s="16"/>
      <c r="J20" s="156"/>
    </row>
    <row r="21" spans="1:10" ht="15" customHeight="1" x14ac:dyDescent="0.2">
      <c r="F21" s="214"/>
      <c r="G21" s="215"/>
      <c r="H21" s="145" t="s">
        <v>59</v>
      </c>
      <c r="I21" s="200" t="s">
        <v>60</v>
      </c>
      <c r="J21" s="201"/>
    </row>
    <row r="22" spans="1:10" ht="15" customHeight="1" x14ac:dyDescent="0.2">
      <c r="F22" s="214"/>
      <c r="G22" s="215"/>
      <c r="H22" s="145" t="s">
        <v>20</v>
      </c>
      <c r="I22" s="200"/>
      <c r="J22" s="201"/>
    </row>
    <row r="23" spans="1:10" ht="12.95" customHeight="1" x14ac:dyDescent="0.2">
      <c r="F23" s="214"/>
      <c r="G23" s="215"/>
      <c r="H23" s="145" t="s">
        <v>24</v>
      </c>
      <c r="I23" s="105"/>
      <c r="J23" s="154" t="s">
        <v>57</v>
      </c>
    </row>
    <row r="24" spans="1:10" ht="12.95" customHeight="1" x14ac:dyDescent="0.2">
      <c r="F24" s="214"/>
      <c r="G24" s="215"/>
      <c r="H24" s="145" t="s">
        <v>25</v>
      </c>
      <c r="I24" s="105"/>
      <c r="J24" s="154" t="s">
        <v>57</v>
      </c>
    </row>
    <row r="25" spans="1:10" ht="15" customHeight="1" thickBot="1" x14ac:dyDescent="0.25">
      <c r="F25" s="214"/>
      <c r="G25" s="215"/>
      <c r="H25" s="157" t="s">
        <v>95</v>
      </c>
      <c r="I25" s="202" t="s">
        <v>96</v>
      </c>
      <c r="J25" s="203"/>
    </row>
    <row r="26" spans="1:10" ht="15" customHeight="1" thickBot="1" x14ac:dyDescent="0.25">
      <c r="F26" s="214"/>
      <c r="G26" s="215"/>
      <c r="H26" s="195" t="s">
        <v>48</v>
      </c>
      <c r="I26" s="196"/>
      <c r="J26" s="197"/>
    </row>
    <row r="27" spans="1:10" ht="15" customHeight="1" x14ac:dyDescent="0.2">
      <c r="F27" s="214"/>
      <c r="G27" s="215"/>
      <c r="H27" s="204" t="s">
        <v>49</v>
      </c>
      <c r="I27" s="205"/>
      <c r="J27" s="206"/>
    </row>
    <row r="28" spans="1:10" ht="12.95" customHeight="1" x14ac:dyDescent="0.2">
      <c r="F28" s="214"/>
      <c r="G28" s="215"/>
      <c r="H28" s="158" t="s">
        <v>41</v>
      </c>
      <c r="I28" s="105"/>
      <c r="J28" s="154" t="s">
        <v>57</v>
      </c>
    </row>
    <row r="29" spans="1:10" ht="15" customHeight="1" x14ac:dyDescent="0.2">
      <c r="F29" s="214"/>
      <c r="G29" s="215"/>
      <c r="H29" s="158" t="s">
        <v>55</v>
      </c>
      <c r="I29" s="105"/>
      <c r="J29" s="154" t="s">
        <v>57</v>
      </c>
    </row>
    <row r="30" spans="1:10" ht="15" customHeight="1" x14ac:dyDescent="0.2">
      <c r="F30" s="214"/>
      <c r="G30" s="215"/>
      <c r="H30" s="159" t="s">
        <v>97</v>
      </c>
      <c r="I30" s="160" t="s">
        <v>98</v>
      </c>
      <c r="J30" s="154" t="s">
        <v>57</v>
      </c>
    </row>
    <row r="31" spans="1:10" ht="15" customHeight="1" x14ac:dyDescent="0.2">
      <c r="F31" s="214"/>
      <c r="G31" s="215"/>
      <c r="H31" s="207" t="s">
        <v>50</v>
      </c>
      <c r="I31" s="208"/>
      <c r="J31" s="209"/>
    </row>
    <row r="32" spans="1:10" ht="12.95" customHeight="1" x14ac:dyDescent="0.2">
      <c r="F32" s="214"/>
      <c r="G32" s="215"/>
      <c r="H32" s="158" t="s">
        <v>41</v>
      </c>
      <c r="I32" s="105"/>
      <c r="J32" s="154" t="s">
        <v>57</v>
      </c>
    </row>
    <row r="33" spans="6:10" ht="15" customHeight="1" x14ac:dyDescent="0.2">
      <c r="F33" s="214"/>
      <c r="G33" s="215"/>
      <c r="H33" s="158" t="s">
        <v>55</v>
      </c>
      <c r="I33" s="105"/>
      <c r="J33" s="154" t="s">
        <v>57</v>
      </c>
    </row>
    <row r="34" spans="6:10" ht="15" customHeight="1" thickBot="1" x14ac:dyDescent="0.25">
      <c r="F34" s="214"/>
      <c r="G34" s="215"/>
      <c r="H34" s="161" t="s">
        <v>97</v>
      </c>
      <c r="I34" s="162" t="s">
        <v>99</v>
      </c>
      <c r="J34" s="154" t="s">
        <v>57</v>
      </c>
    </row>
    <row r="35" spans="6:10" ht="15" customHeight="1" thickBot="1" x14ac:dyDescent="0.25">
      <c r="F35" s="214"/>
      <c r="G35" s="215"/>
      <c r="H35" s="195" t="s">
        <v>51</v>
      </c>
      <c r="I35" s="196"/>
      <c r="J35" s="197"/>
    </row>
    <row r="36" spans="6:10" ht="15" customHeight="1" x14ac:dyDescent="0.2">
      <c r="F36" s="214"/>
      <c r="G36" s="215"/>
      <c r="H36" s="146" t="s">
        <v>52</v>
      </c>
      <c r="I36" s="151"/>
      <c r="J36" s="156" t="s">
        <v>56</v>
      </c>
    </row>
    <row r="37" spans="6:10" ht="15" customHeight="1" x14ac:dyDescent="0.2">
      <c r="F37" s="214"/>
      <c r="G37" s="215"/>
      <c r="H37" s="145" t="s">
        <v>80</v>
      </c>
      <c r="I37" s="105"/>
      <c r="J37" s="154" t="s">
        <v>56</v>
      </c>
    </row>
    <row r="38" spans="6:10" ht="12.95" customHeight="1" x14ac:dyDescent="0.2">
      <c r="F38" s="214"/>
      <c r="G38" s="215"/>
      <c r="H38" s="145" t="s">
        <v>53</v>
      </c>
      <c r="I38" s="105"/>
      <c r="J38" s="154" t="s">
        <v>56</v>
      </c>
    </row>
    <row r="39" spans="6:10" ht="15" customHeight="1" thickBot="1" x14ac:dyDescent="0.25">
      <c r="F39" s="214"/>
      <c r="G39" s="215"/>
      <c r="H39" s="144" t="s">
        <v>62</v>
      </c>
      <c r="I39" s="163"/>
      <c r="J39" s="164" t="s">
        <v>56</v>
      </c>
    </row>
    <row r="40" spans="6:10" ht="15" customHeight="1" x14ac:dyDescent="0.2">
      <c r="F40" s="214"/>
      <c r="G40" s="215"/>
      <c r="H40" s="142" t="s">
        <v>72</v>
      </c>
      <c r="I40" s="200" t="s">
        <v>60</v>
      </c>
      <c r="J40" s="201"/>
    </row>
    <row r="41" spans="6:10" ht="15" customHeight="1" thickBot="1" x14ac:dyDescent="0.25">
      <c r="F41" s="116"/>
      <c r="G41" s="215"/>
      <c r="H41" s="143" t="s">
        <v>73</v>
      </c>
      <c r="I41" s="202" t="s">
        <v>60</v>
      </c>
      <c r="J41" s="216"/>
    </row>
  </sheetData>
  <sheetProtection algorithmName="SHA-512" hashValue="1Ptz4ioBBbs0rtKAkzbYBiomMYKBB6pfEnYzFG1y7zQAMw1yuRMd2X6fi8BP7k/4f7jti3Y6eUkX65Xn4ExDwg==" saltValue="IKxhXqw35o8FBjaAVatQgg==" spinCount="100000" sheet="1" objects="1" scenarios="1" selectLockedCells="1"/>
  <mergeCells count="22">
    <mergeCell ref="I40:J40"/>
    <mergeCell ref="I25:J25"/>
    <mergeCell ref="H26:J26"/>
    <mergeCell ref="H27:J27"/>
    <mergeCell ref="H31:J31"/>
    <mergeCell ref="H35:J35"/>
    <mergeCell ref="A1:C2"/>
    <mergeCell ref="D1:E2"/>
    <mergeCell ref="G1:G8"/>
    <mergeCell ref="H1:J1"/>
    <mergeCell ref="F2:F40"/>
    <mergeCell ref="B3:C3"/>
    <mergeCell ref="D3:E3"/>
    <mergeCell ref="A4:E4"/>
    <mergeCell ref="G9:G41"/>
    <mergeCell ref="H9:J9"/>
    <mergeCell ref="I41:J41"/>
    <mergeCell ref="I11:J11"/>
    <mergeCell ref="I12:J12"/>
    <mergeCell ref="D17:E19"/>
    <mergeCell ref="I21:J21"/>
    <mergeCell ref="I22:J22"/>
  </mergeCells>
  <dataValidations count="1">
    <dataValidation type="whole" errorStyle="warning" allowBlank="1" showInputMessage="1" showErrorMessage="1" errorTitle="Weight Limitation Exceeded" error="You have exceeded the allowable weight limitation of this aircraft." sqref="C12" xr:uid="{A2EDE375-DCE9-4580-9BF2-C707ED3D28A3}">
      <formula1>1472</formula1>
      <formula2>2407</formula2>
    </dataValidation>
  </dataValidations>
  <printOptions horizontalCentered="1" verticalCentered="1"/>
  <pageMargins left="0" right="0" top="0" bottom="0" header="0" footer="0"/>
  <pageSetup orientation="landscape" horizontalDpi="300" verticalDpi="300" r:id="rId1"/>
  <headerFooter alignWithMargins="0"/>
  <ignoredErrors>
    <ignoredError sqref="C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7C12B-CD5D-4BF7-AFF3-FD9E88B2CCDD}">
  <sheetPr>
    <tabColor rgb="FFFFFF00"/>
  </sheetPr>
  <dimension ref="A1:K1053"/>
  <sheetViews>
    <sheetView zoomScaleNormal="100" workbookViewId="0"/>
  </sheetViews>
  <sheetFormatPr defaultRowHeight="12.75" x14ac:dyDescent="0.2"/>
  <cols>
    <col min="2" max="5" width="9.140625" style="179"/>
    <col min="6" max="6" width="5.7109375" customWidth="1"/>
    <col min="7" max="7" width="29.28515625" bestFit="1" customWidth="1"/>
    <col min="8" max="13" width="15.7109375" customWidth="1"/>
  </cols>
  <sheetData>
    <row r="1" spans="1:11" ht="13.5" thickBot="1" x14ac:dyDescent="0.25">
      <c r="A1" s="180"/>
      <c r="B1" s="220" t="s">
        <v>100</v>
      </c>
      <c r="C1" s="221"/>
      <c r="D1" s="220" t="s">
        <v>30</v>
      </c>
      <c r="E1" s="221"/>
      <c r="F1" s="1"/>
    </row>
    <row r="2" spans="1:11" ht="13.5" thickBot="1" x14ac:dyDescent="0.25">
      <c r="A2" s="32" t="s">
        <v>3</v>
      </c>
      <c r="B2" s="177" t="s">
        <v>29</v>
      </c>
      <c r="C2" s="178" t="s">
        <v>27</v>
      </c>
      <c r="D2" s="177" t="s">
        <v>29</v>
      </c>
      <c r="E2" s="178" t="s">
        <v>27</v>
      </c>
      <c r="F2" s="1"/>
      <c r="G2" s="29"/>
      <c r="H2" s="222" t="s">
        <v>108</v>
      </c>
      <c r="I2" s="223"/>
      <c r="J2" s="222" t="s">
        <v>30</v>
      </c>
      <c r="K2" s="224"/>
    </row>
    <row r="3" spans="1:11" ht="13.5" thickBot="1" x14ac:dyDescent="0.25">
      <c r="A3" s="179">
        <v>1500</v>
      </c>
      <c r="B3" s="174">
        <v>82</v>
      </c>
      <c r="C3" s="172">
        <v>86.5</v>
      </c>
      <c r="D3" s="174">
        <v>82</v>
      </c>
      <c r="E3" s="172">
        <v>93</v>
      </c>
      <c r="F3" s="28"/>
      <c r="G3" s="22"/>
      <c r="H3" s="33" t="s">
        <v>34</v>
      </c>
      <c r="I3" s="36" t="s">
        <v>28</v>
      </c>
      <c r="J3" s="31" t="s">
        <v>34</v>
      </c>
      <c r="K3" s="32" t="s">
        <v>28</v>
      </c>
    </row>
    <row r="4" spans="1:11" x14ac:dyDescent="0.2">
      <c r="A4" s="179">
        <v>1501</v>
      </c>
      <c r="B4" s="174">
        <v>82</v>
      </c>
      <c r="C4" s="172">
        <v>86.5</v>
      </c>
      <c r="D4" s="174">
        <v>82</v>
      </c>
      <c r="E4" s="172">
        <v>93</v>
      </c>
      <c r="F4" s="28"/>
      <c r="G4" s="37" t="s">
        <v>31</v>
      </c>
      <c r="H4" s="38">
        <v>1958</v>
      </c>
      <c r="I4" s="39"/>
      <c r="J4" s="40">
        <v>2558</v>
      </c>
      <c r="K4" s="41"/>
    </row>
    <row r="5" spans="1:11" ht="13.5" thickBot="1" x14ac:dyDescent="0.25">
      <c r="A5" s="179">
        <v>1502</v>
      </c>
      <c r="B5" s="174">
        <v>82</v>
      </c>
      <c r="C5" s="172">
        <v>86.5</v>
      </c>
      <c r="D5" s="174">
        <v>82</v>
      </c>
      <c r="E5" s="172">
        <v>93</v>
      </c>
      <c r="F5" s="28"/>
      <c r="G5" s="167" t="s">
        <v>32</v>
      </c>
      <c r="H5" s="168">
        <v>1950</v>
      </c>
      <c r="I5" s="23"/>
      <c r="J5" s="169">
        <v>2550</v>
      </c>
      <c r="K5" s="24"/>
    </row>
    <row r="6" spans="1:11" x14ac:dyDescent="0.2">
      <c r="A6" s="179">
        <v>1503</v>
      </c>
      <c r="B6" s="174">
        <v>82</v>
      </c>
      <c r="C6" s="172">
        <v>86.5</v>
      </c>
      <c r="D6" s="174">
        <v>82</v>
      </c>
      <c r="E6" s="172">
        <v>93</v>
      </c>
      <c r="F6" s="28"/>
      <c r="G6" s="30" t="s">
        <v>32</v>
      </c>
      <c r="H6" s="34">
        <v>1950</v>
      </c>
      <c r="I6" s="50">
        <v>82</v>
      </c>
      <c r="J6">
        <v>2550</v>
      </c>
      <c r="K6" s="52">
        <v>88.6</v>
      </c>
    </row>
    <row r="7" spans="1:11" x14ac:dyDescent="0.2">
      <c r="A7" s="179">
        <v>1504</v>
      </c>
      <c r="B7" s="174">
        <v>82</v>
      </c>
      <c r="C7" s="172">
        <v>86.5</v>
      </c>
      <c r="D7" s="174">
        <v>82</v>
      </c>
      <c r="E7" s="172">
        <v>93</v>
      </c>
      <c r="F7" s="28"/>
      <c r="G7" s="42"/>
      <c r="H7" s="43">
        <v>1950</v>
      </c>
      <c r="I7" s="49">
        <v>86.5</v>
      </c>
      <c r="J7" s="16">
        <v>2550</v>
      </c>
      <c r="K7" s="53">
        <v>93</v>
      </c>
    </row>
    <row r="8" spans="1:11" x14ac:dyDescent="0.2">
      <c r="A8" s="179">
        <v>1505</v>
      </c>
      <c r="B8" s="174">
        <v>82</v>
      </c>
      <c r="C8" s="172">
        <v>86.5</v>
      </c>
      <c r="D8" s="174">
        <v>82</v>
      </c>
      <c r="E8" s="172">
        <v>93</v>
      </c>
      <c r="F8" s="28"/>
      <c r="G8" s="30" t="s">
        <v>33</v>
      </c>
      <c r="H8" s="34">
        <v>1950</v>
      </c>
      <c r="I8" s="50">
        <v>82</v>
      </c>
      <c r="J8">
        <v>2550</v>
      </c>
      <c r="K8" s="52">
        <v>88.6</v>
      </c>
    </row>
    <row r="9" spans="1:11" ht="13.5" thickBot="1" x14ac:dyDescent="0.25">
      <c r="A9" s="179">
        <v>1506</v>
      </c>
      <c r="B9" s="174">
        <v>82</v>
      </c>
      <c r="C9" s="172">
        <v>86.5</v>
      </c>
      <c r="D9" s="174">
        <v>82</v>
      </c>
      <c r="E9" s="172">
        <v>93</v>
      </c>
      <c r="F9" s="28"/>
      <c r="G9" s="22"/>
      <c r="H9" s="35">
        <v>1950</v>
      </c>
      <c r="I9" s="51">
        <v>86.5</v>
      </c>
      <c r="J9" s="23">
        <v>2550</v>
      </c>
      <c r="K9" s="54">
        <v>93</v>
      </c>
    </row>
    <row r="10" spans="1:11" x14ac:dyDescent="0.2">
      <c r="A10" s="179">
        <v>1507</v>
      </c>
      <c r="B10" s="174">
        <v>82</v>
      </c>
      <c r="C10" s="172">
        <v>86.5</v>
      </c>
      <c r="D10" s="174">
        <v>82</v>
      </c>
      <c r="E10" s="172">
        <v>93</v>
      </c>
      <c r="F10" s="28"/>
    </row>
    <row r="11" spans="1:11" ht="13.5" thickBot="1" x14ac:dyDescent="0.25">
      <c r="A11" s="179">
        <v>1508</v>
      </c>
      <c r="B11" s="174">
        <v>82</v>
      </c>
      <c r="C11" s="172">
        <v>86.5</v>
      </c>
      <c r="D11" s="174">
        <v>82</v>
      </c>
      <c r="E11" s="172">
        <v>93</v>
      </c>
      <c r="F11" s="28"/>
    </row>
    <row r="12" spans="1:11" x14ac:dyDescent="0.2">
      <c r="A12" s="179">
        <v>1509</v>
      </c>
      <c r="B12" s="174">
        <v>82</v>
      </c>
      <c r="C12" s="172">
        <v>86.5</v>
      </c>
      <c r="D12" s="174">
        <v>82</v>
      </c>
      <c r="E12" s="172">
        <v>93</v>
      </c>
      <c r="F12" s="28"/>
      <c r="G12" s="225" t="s">
        <v>104</v>
      </c>
      <c r="H12" s="226"/>
      <c r="I12" s="226"/>
      <c r="J12" s="227"/>
    </row>
    <row r="13" spans="1:11" ht="13.5" thickBot="1" x14ac:dyDescent="0.25">
      <c r="A13" s="179">
        <v>1510</v>
      </c>
      <c r="B13" s="174">
        <v>82</v>
      </c>
      <c r="C13" s="172">
        <v>86.5</v>
      </c>
      <c r="D13" s="174">
        <v>82</v>
      </c>
      <c r="E13" s="172">
        <v>93</v>
      </c>
      <c r="F13" s="28"/>
      <c r="G13" s="47" t="s">
        <v>36</v>
      </c>
      <c r="H13" s="57" t="s">
        <v>34</v>
      </c>
      <c r="I13" s="58" t="s">
        <v>28</v>
      </c>
      <c r="J13" s="32" t="s">
        <v>35</v>
      </c>
    </row>
    <row r="14" spans="1:11" x14ac:dyDescent="0.2">
      <c r="A14" s="179">
        <v>1511</v>
      </c>
      <c r="B14" s="174">
        <v>82</v>
      </c>
      <c r="C14" s="172">
        <v>86.5</v>
      </c>
      <c r="D14" s="174">
        <v>82</v>
      </c>
      <c r="E14" s="172">
        <v>93</v>
      </c>
      <c r="F14" s="28"/>
      <c r="G14" s="62" t="str">
        <f>N727AC!$A$6</f>
        <v>Basic Empty Weight</v>
      </c>
      <c r="H14" s="166">
        <v>1570</v>
      </c>
      <c r="I14" s="59">
        <v>87.56</v>
      </c>
      <c r="J14" s="44">
        <f>(H14*I14)/1000</f>
        <v>137.4692</v>
      </c>
    </row>
    <row r="15" spans="1:11" x14ac:dyDescent="0.2">
      <c r="A15" s="179">
        <v>1512</v>
      </c>
      <c r="B15" s="174">
        <v>82</v>
      </c>
      <c r="C15" s="172">
        <v>86.5</v>
      </c>
      <c r="D15" s="174">
        <v>82</v>
      </c>
      <c r="E15" s="172">
        <v>93</v>
      </c>
      <c r="F15" s="28"/>
      <c r="G15" s="63" t="str">
        <f>N727AC!$A$7</f>
        <v>Pilot + Front Seat Occupant</v>
      </c>
      <c r="H15" s="55">
        <f>$H$14+N727AC!$C$7</f>
        <v>1970</v>
      </c>
      <c r="I15" s="60">
        <f>($J$15*1000)/$H$15</f>
        <v>86.126497461928921</v>
      </c>
      <c r="J15" s="45">
        <f>$J$14+N727AC!$E$7</f>
        <v>169.66919999999999</v>
      </c>
    </row>
    <row r="16" spans="1:11" x14ac:dyDescent="0.2">
      <c r="A16" s="179">
        <v>1513</v>
      </c>
      <c r="B16" s="174">
        <v>82</v>
      </c>
      <c r="C16" s="172">
        <v>86.5</v>
      </c>
      <c r="D16" s="174">
        <v>82</v>
      </c>
      <c r="E16" s="172">
        <v>93</v>
      </c>
      <c r="F16" s="28"/>
      <c r="G16" s="63" t="str">
        <f>N727AC!$A$8</f>
        <v>Rear Seat Occupant(s)</v>
      </c>
      <c r="H16" s="55">
        <f>$H$15+N727AC!$C$8</f>
        <v>2170</v>
      </c>
      <c r="I16" s="60">
        <f>($J$16*1000)/$H$16</f>
        <v>89.073364055299535</v>
      </c>
      <c r="J16" s="45">
        <f>$J$15+N727AC!$E$8</f>
        <v>193.28919999999999</v>
      </c>
    </row>
    <row r="17" spans="1:10" x14ac:dyDescent="0.2">
      <c r="A17" s="179">
        <v>1514</v>
      </c>
      <c r="B17" s="174">
        <v>82</v>
      </c>
      <c r="C17" s="172">
        <v>86.5</v>
      </c>
      <c r="D17" s="174">
        <v>82</v>
      </c>
      <c r="E17" s="172">
        <v>93</v>
      </c>
      <c r="F17" s="28"/>
      <c r="G17" s="63" t="str">
        <f>N727AC!$A$9</f>
        <v>Baggage (Max 200 Lbs)</v>
      </c>
      <c r="H17" s="55">
        <f>$H$16+N727AC!$C$9</f>
        <v>2180</v>
      </c>
      <c r="I17" s="60">
        <f>($J$17*1000)/$H$17</f>
        <v>89.319816513761467</v>
      </c>
      <c r="J17" s="45">
        <f>$J$16+N727AC!$E$9</f>
        <v>194.71719999999999</v>
      </c>
    </row>
    <row r="18" spans="1:10" x14ac:dyDescent="0.2">
      <c r="A18" s="179">
        <v>1515</v>
      </c>
      <c r="B18" s="174">
        <v>82</v>
      </c>
      <c r="C18" s="172">
        <v>86.5</v>
      </c>
      <c r="D18" s="174">
        <v>82</v>
      </c>
      <c r="E18" s="172">
        <v>93</v>
      </c>
      <c r="F18" s="28"/>
      <c r="G18" s="63" t="str">
        <f>N727AC!$A$11</f>
        <v>Fuel Load (Max 48 Gal Usable)</v>
      </c>
      <c r="H18" s="55">
        <f>$H$17+N727AC!$C$11</f>
        <v>2468</v>
      </c>
      <c r="I18" s="60">
        <f>($J$18*1000)/$H$18</f>
        <v>89.982658022690444</v>
      </c>
      <c r="J18" s="45">
        <f>$J$17+N727AC!$E$11</f>
        <v>222.0772</v>
      </c>
    </row>
    <row r="19" spans="1:10" x14ac:dyDescent="0.2">
      <c r="A19" s="179">
        <v>1516</v>
      </c>
      <c r="B19" s="174">
        <v>82</v>
      </c>
      <c r="C19" s="172">
        <v>86.5</v>
      </c>
      <c r="D19" s="174">
        <v>82</v>
      </c>
      <c r="E19" s="172">
        <v>93</v>
      </c>
      <c r="F19" s="28"/>
      <c r="G19" s="63" t="str">
        <f>N727AC!$A$14</f>
        <v>TO Condition (Max 2550 Lbs)</v>
      </c>
      <c r="H19" s="55">
        <f>N727AC!$C$14</f>
        <v>2460</v>
      </c>
      <c r="I19" s="60">
        <f>N727AC!$D$14</f>
        <v>89.966341463414651</v>
      </c>
      <c r="J19" s="45">
        <f>N727AC!$E$14</f>
        <v>221.31720000000001</v>
      </c>
    </row>
    <row r="20" spans="1:10" ht="13.5" thickBot="1" x14ac:dyDescent="0.25">
      <c r="A20" s="179">
        <v>1517</v>
      </c>
      <c r="B20" s="174">
        <v>82</v>
      </c>
      <c r="C20" s="172">
        <v>86.5</v>
      </c>
      <c r="D20" s="174">
        <v>82</v>
      </c>
      <c r="E20" s="172">
        <v>93</v>
      </c>
      <c r="F20" s="28"/>
      <c r="G20" s="64" t="str">
        <f>N727AC!$A$16</f>
        <v>Landing Condition</v>
      </c>
      <c r="H20" s="56">
        <f>N727AC!$C$16</f>
        <v>2340</v>
      </c>
      <c r="I20" s="61">
        <f>N727AC!$D$16</f>
        <v>89.708205128205122</v>
      </c>
      <c r="J20" s="46">
        <f>N727AC!$E$16</f>
        <v>209.91720000000001</v>
      </c>
    </row>
    <row r="21" spans="1:10" ht="13.5" thickBot="1" x14ac:dyDescent="0.25">
      <c r="A21" s="179">
        <v>1518</v>
      </c>
      <c r="B21" s="174">
        <v>82</v>
      </c>
      <c r="C21" s="172">
        <v>86.5</v>
      </c>
      <c r="D21" s="174">
        <v>82</v>
      </c>
      <c r="E21" s="172">
        <v>93</v>
      </c>
      <c r="F21" s="28"/>
      <c r="G21" s="228" t="s">
        <v>101</v>
      </c>
      <c r="H21" s="229"/>
      <c r="I21" s="230">
        <v>39671</v>
      </c>
      <c r="J21" s="231"/>
    </row>
    <row r="22" spans="1:10" ht="13.5" thickBot="1" x14ac:dyDescent="0.25">
      <c r="A22" s="179">
        <v>1519</v>
      </c>
      <c r="B22" s="174">
        <v>82</v>
      </c>
      <c r="C22" s="172">
        <v>86.5</v>
      </c>
      <c r="D22" s="174">
        <v>82</v>
      </c>
      <c r="E22" s="172">
        <v>93</v>
      </c>
      <c r="F22" s="28"/>
    </row>
    <row r="23" spans="1:10" x14ac:dyDescent="0.2">
      <c r="A23" s="179">
        <v>1520</v>
      </c>
      <c r="B23" s="174">
        <v>82</v>
      </c>
      <c r="C23" s="172">
        <v>86.5</v>
      </c>
      <c r="D23" s="174">
        <v>82</v>
      </c>
      <c r="E23" s="172">
        <v>93</v>
      </c>
      <c r="F23" s="28"/>
      <c r="G23" s="225"/>
      <c r="H23" s="226"/>
      <c r="I23" s="226"/>
      <c r="J23" s="227"/>
    </row>
    <row r="24" spans="1:10" ht="13.5" thickBot="1" x14ac:dyDescent="0.25">
      <c r="A24" s="179">
        <v>1521</v>
      </c>
      <c r="B24" s="174">
        <v>82</v>
      </c>
      <c r="C24" s="172">
        <v>86.5</v>
      </c>
      <c r="D24" s="174">
        <v>82</v>
      </c>
      <c r="E24" s="172">
        <v>93</v>
      </c>
      <c r="F24" s="28"/>
      <c r="G24" s="47"/>
      <c r="H24" s="57"/>
      <c r="I24" s="58"/>
      <c r="J24" s="32"/>
    </row>
    <row r="25" spans="1:10" x14ac:dyDescent="0.2">
      <c r="A25" s="179">
        <v>1522</v>
      </c>
      <c r="B25" s="174">
        <v>82</v>
      </c>
      <c r="C25" s="172">
        <v>86.5</v>
      </c>
      <c r="D25" s="174">
        <v>82</v>
      </c>
      <c r="E25" s="172">
        <v>93</v>
      </c>
      <c r="F25" s="28"/>
      <c r="G25" s="62"/>
      <c r="H25" s="166"/>
      <c r="I25" s="59"/>
      <c r="J25" s="44"/>
    </row>
    <row r="26" spans="1:10" x14ac:dyDescent="0.2">
      <c r="A26" s="179">
        <v>1523</v>
      </c>
      <c r="B26" s="174">
        <v>82</v>
      </c>
      <c r="C26" s="172">
        <v>86.5</v>
      </c>
      <c r="D26" s="174">
        <v>82</v>
      </c>
      <c r="E26" s="172">
        <v>93</v>
      </c>
      <c r="F26" s="28"/>
      <c r="G26" s="63"/>
      <c r="H26" s="55"/>
      <c r="I26" s="60"/>
      <c r="J26" s="45"/>
    </row>
    <row r="27" spans="1:10" x14ac:dyDescent="0.2">
      <c r="A27" s="179">
        <v>1524</v>
      </c>
      <c r="B27" s="174">
        <v>82</v>
      </c>
      <c r="C27" s="172">
        <v>86.5</v>
      </c>
      <c r="D27" s="174">
        <v>82</v>
      </c>
      <c r="E27" s="172">
        <v>93</v>
      </c>
      <c r="F27" s="28"/>
      <c r="G27" s="63"/>
      <c r="H27" s="55"/>
      <c r="I27" s="60"/>
      <c r="J27" s="45"/>
    </row>
    <row r="28" spans="1:10" x14ac:dyDescent="0.2">
      <c r="A28" s="179">
        <v>1525</v>
      </c>
      <c r="B28" s="174">
        <v>82</v>
      </c>
      <c r="C28" s="172">
        <v>86.5</v>
      </c>
      <c r="D28" s="174">
        <v>82</v>
      </c>
      <c r="E28" s="172">
        <v>93</v>
      </c>
      <c r="F28" s="28"/>
      <c r="G28" s="63"/>
      <c r="H28" s="55"/>
      <c r="I28" s="60"/>
      <c r="J28" s="45"/>
    </row>
    <row r="29" spans="1:10" x14ac:dyDescent="0.2">
      <c r="A29" s="179">
        <v>1526</v>
      </c>
      <c r="B29" s="174">
        <v>82</v>
      </c>
      <c r="C29" s="172">
        <v>86.5</v>
      </c>
      <c r="D29" s="174">
        <v>82</v>
      </c>
      <c r="E29" s="172">
        <v>93</v>
      </c>
      <c r="F29" s="28"/>
      <c r="G29" s="63"/>
      <c r="H29" s="55"/>
      <c r="I29" s="60"/>
      <c r="J29" s="45"/>
    </row>
    <row r="30" spans="1:10" x14ac:dyDescent="0.2">
      <c r="A30" s="179">
        <v>1527</v>
      </c>
      <c r="B30" s="174">
        <v>82</v>
      </c>
      <c r="C30" s="172">
        <v>86.5</v>
      </c>
      <c r="D30" s="174">
        <v>82</v>
      </c>
      <c r="E30" s="172">
        <v>93</v>
      </c>
      <c r="F30" s="28"/>
      <c r="G30" s="63"/>
      <c r="H30" s="55"/>
      <c r="I30" s="60"/>
      <c r="J30" s="45"/>
    </row>
    <row r="31" spans="1:10" ht="13.5" thickBot="1" x14ac:dyDescent="0.25">
      <c r="A31" s="179">
        <v>1528</v>
      </c>
      <c r="B31" s="174">
        <v>82</v>
      </c>
      <c r="C31" s="172">
        <v>86.5</v>
      </c>
      <c r="D31" s="174">
        <v>82</v>
      </c>
      <c r="E31" s="172">
        <v>93</v>
      </c>
      <c r="F31" s="28"/>
      <c r="G31" s="64"/>
      <c r="H31" s="56"/>
      <c r="I31" s="61"/>
      <c r="J31" s="46"/>
    </row>
    <row r="32" spans="1:10" ht="13.5" thickBot="1" x14ac:dyDescent="0.25">
      <c r="A32" s="179">
        <v>1529</v>
      </c>
      <c r="B32" s="174">
        <v>82</v>
      </c>
      <c r="C32" s="172">
        <v>86.5</v>
      </c>
      <c r="D32" s="174">
        <v>82</v>
      </c>
      <c r="E32" s="172">
        <v>93</v>
      </c>
      <c r="F32" s="28"/>
      <c r="G32" s="228"/>
      <c r="H32" s="229"/>
      <c r="I32" s="230"/>
      <c r="J32" s="231"/>
    </row>
    <row r="33" spans="1:6" x14ac:dyDescent="0.2">
      <c r="A33" s="179">
        <v>1530</v>
      </c>
      <c r="B33" s="174">
        <v>82</v>
      </c>
      <c r="C33" s="172">
        <v>86.5</v>
      </c>
      <c r="D33" s="174">
        <v>82</v>
      </c>
      <c r="E33" s="172">
        <v>93</v>
      </c>
      <c r="F33" s="28"/>
    </row>
    <row r="34" spans="1:6" x14ac:dyDescent="0.2">
      <c r="A34" s="179">
        <v>1531</v>
      </c>
      <c r="B34" s="174">
        <v>82</v>
      </c>
      <c r="C34" s="172">
        <v>86.5</v>
      </c>
      <c r="D34" s="174">
        <v>82</v>
      </c>
      <c r="E34" s="172">
        <v>93</v>
      </c>
      <c r="F34" s="28"/>
    </row>
    <row r="35" spans="1:6" x14ac:dyDescent="0.2">
      <c r="A35" s="179">
        <v>1532</v>
      </c>
      <c r="B35" s="174">
        <v>82</v>
      </c>
      <c r="C35" s="172">
        <v>86.5</v>
      </c>
      <c r="D35" s="174">
        <v>82</v>
      </c>
      <c r="E35" s="172">
        <v>93</v>
      </c>
      <c r="F35" s="28"/>
    </row>
    <row r="36" spans="1:6" x14ac:dyDescent="0.2">
      <c r="A36" s="179">
        <v>1533</v>
      </c>
      <c r="B36" s="174">
        <v>82</v>
      </c>
      <c r="C36" s="172">
        <v>86.5</v>
      </c>
      <c r="D36" s="174">
        <v>82</v>
      </c>
      <c r="E36" s="172">
        <v>93</v>
      </c>
      <c r="F36" s="28"/>
    </row>
    <row r="37" spans="1:6" x14ac:dyDescent="0.2">
      <c r="A37" s="179">
        <v>1534</v>
      </c>
      <c r="B37" s="174">
        <v>82</v>
      </c>
      <c r="C37" s="172">
        <v>86.5</v>
      </c>
      <c r="D37" s="174">
        <v>82</v>
      </c>
      <c r="E37" s="172">
        <v>93</v>
      </c>
      <c r="F37" s="28"/>
    </row>
    <row r="38" spans="1:6" x14ac:dyDescent="0.2">
      <c r="A38" s="179">
        <v>1535</v>
      </c>
      <c r="B38" s="174">
        <v>82</v>
      </c>
      <c r="C38" s="172">
        <v>86.5</v>
      </c>
      <c r="D38" s="174">
        <v>82</v>
      </c>
      <c r="E38" s="172">
        <v>93</v>
      </c>
      <c r="F38" s="28"/>
    </row>
    <row r="39" spans="1:6" x14ac:dyDescent="0.2">
      <c r="A39" s="179">
        <v>1536</v>
      </c>
      <c r="B39" s="174">
        <v>82</v>
      </c>
      <c r="C39" s="172">
        <v>86.5</v>
      </c>
      <c r="D39" s="174">
        <v>82</v>
      </c>
      <c r="E39" s="172">
        <v>93</v>
      </c>
      <c r="F39" s="28"/>
    </row>
    <row r="40" spans="1:6" x14ac:dyDescent="0.2">
      <c r="A40" s="179">
        <v>1537</v>
      </c>
      <c r="B40" s="174">
        <v>82</v>
      </c>
      <c r="C40" s="172">
        <v>86.5</v>
      </c>
      <c r="D40" s="174">
        <v>82</v>
      </c>
      <c r="E40" s="172">
        <v>93</v>
      </c>
      <c r="F40" s="28"/>
    </row>
    <row r="41" spans="1:6" x14ac:dyDescent="0.2">
      <c r="A41" s="179">
        <v>1538</v>
      </c>
      <c r="B41" s="174">
        <v>82</v>
      </c>
      <c r="C41" s="172">
        <v>86.5</v>
      </c>
      <c r="D41" s="174">
        <v>82</v>
      </c>
      <c r="E41" s="172">
        <v>93</v>
      </c>
      <c r="F41" s="28"/>
    </row>
    <row r="42" spans="1:6" x14ac:dyDescent="0.2">
      <c r="A42" s="179">
        <v>1539</v>
      </c>
      <c r="B42" s="174">
        <v>82</v>
      </c>
      <c r="C42" s="172">
        <v>86.5</v>
      </c>
      <c r="D42" s="174">
        <v>82</v>
      </c>
      <c r="E42" s="172">
        <v>93</v>
      </c>
      <c r="F42" s="28"/>
    </row>
    <row r="43" spans="1:6" x14ac:dyDescent="0.2">
      <c r="A43" s="179">
        <v>1540</v>
      </c>
      <c r="B43" s="174">
        <v>82</v>
      </c>
      <c r="C43" s="172">
        <v>86.5</v>
      </c>
      <c r="D43" s="174">
        <v>82</v>
      </c>
      <c r="E43" s="172">
        <v>93</v>
      </c>
      <c r="F43" s="28"/>
    </row>
    <row r="44" spans="1:6" x14ac:dyDescent="0.2">
      <c r="A44" s="179">
        <v>1541</v>
      </c>
      <c r="B44" s="174">
        <v>82</v>
      </c>
      <c r="C44" s="172">
        <v>86.5</v>
      </c>
      <c r="D44" s="174">
        <v>82</v>
      </c>
      <c r="E44" s="172">
        <v>93</v>
      </c>
      <c r="F44" s="28"/>
    </row>
    <row r="45" spans="1:6" x14ac:dyDescent="0.2">
      <c r="A45" s="179">
        <v>1542</v>
      </c>
      <c r="B45" s="174">
        <v>82</v>
      </c>
      <c r="C45" s="172">
        <v>86.5</v>
      </c>
      <c r="D45" s="174">
        <v>82</v>
      </c>
      <c r="E45" s="172">
        <v>93</v>
      </c>
      <c r="F45" s="28"/>
    </row>
    <row r="46" spans="1:6" x14ac:dyDescent="0.2">
      <c r="A46" s="179">
        <v>1543</v>
      </c>
      <c r="B46" s="174">
        <v>82</v>
      </c>
      <c r="C46" s="172">
        <v>86.5</v>
      </c>
      <c r="D46" s="174">
        <v>82</v>
      </c>
      <c r="E46" s="172">
        <v>93</v>
      </c>
      <c r="F46" s="28"/>
    </row>
    <row r="47" spans="1:6" x14ac:dyDescent="0.2">
      <c r="A47" s="179">
        <v>1544</v>
      </c>
      <c r="B47" s="174">
        <v>82</v>
      </c>
      <c r="C47" s="172">
        <v>86.5</v>
      </c>
      <c r="D47" s="174">
        <v>82</v>
      </c>
      <c r="E47" s="172">
        <v>93</v>
      </c>
      <c r="F47" s="28"/>
    </row>
    <row r="48" spans="1:6" x14ac:dyDescent="0.2">
      <c r="A48" s="179">
        <v>1545</v>
      </c>
      <c r="B48" s="174">
        <v>82</v>
      </c>
      <c r="C48" s="172">
        <v>86.5</v>
      </c>
      <c r="D48" s="174">
        <v>82</v>
      </c>
      <c r="E48" s="172">
        <v>93</v>
      </c>
      <c r="F48" s="28"/>
    </row>
    <row r="49" spans="1:6" x14ac:dyDescent="0.2">
      <c r="A49" s="179">
        <v>1546</v>
      </c>
      <c r="B49" s="174">
        <v>82</v>
      </c>
      <c r="C49" s="172">
        <v>86.5</v>
      </c>
      <c r="D49" s="174">
        <v>82</v>
      </c>
      <c r="E49" s="172">
        <v>93</v>
      </c>
      <c r="F49" s="28"/>
    </row>
    <row r="50" spans="1:6" x14ac:dyDescent="0.2">
      <c r="A50" s="179">
        <v>1547</v>
      </c>
      <c r="B50" s="174">
        <v>82</v>
      </c>
      <c r="C50" s="172">
        <v>86.5</v>
      </c>
      <c r="D50" s="174">
        <v>82</v>
      </c>
      <c r="E50" s="172">
        <v>93</v>
      </c>
      <c r="F50" s="28"/>
    </row>
    <row r="51" spans="1:6" x14ac:dyDescent="0.2">
      <c r="A51" s="179">
        <v>1548</v>
      </c>
      <c r="B51" s="174">
        <v>82</v>
      </c>
      <c r="C51" s="172">
        <v>86.5</v>
      </c>
      <c r="D51" s="174">
        <v>82</v>
      </c>
      <c r="E51" s="172">
        <v>93</v>
      </c>
      <c r="F51" s="28"/>
    </row>
    <row r="52" spans="1:6" x14ac:dyDescent="0.2">
      <c r="A52" s="179">
        <v>1549</v>
      </c>
      <c r="B52" s="174">
        <v>82</v>
      </c>
      <c r="C52" s="172">
        <v>86.5</v>
      </c>
      <c r="D52" s="174">
        <v>82</v>
      </c>
      <c r="E52" s="172">
        <v>93</v>
      </c>
      <c r="F52" s="28"/>
    </row>
    <row r="53" spans="1:6" x14ac:dyDescent="0.2">
      <c r="A53" s="179">
        <v>1550</v>
      </c>
      <c r="B53" s="174">
        <v>82</v>
      </c>
      <c r="C53" s="172">
        <v>86.5</v>
      </c>
      <c r="D53" s="174">
        <v>82</v>
      </c>
      <c r="E53" s="172">
        <v>93</v>
      </c>
      <c r="F53" s="28"/>
    </row>
    <row r="54" spans="1:6" x14ac:dyDescent="0.2">
      <c r="A54" s="179">
        <v>1551</v>
      </c>
      <c r="B54" s="174">
        <v>82</v>
      </c>
      <c r="C54" s="172">
        <v>86.5</v>
      </c>
      <c r="D54" s="174">
        <v>82</v>
      </c>
      <c r="E54" s="172">
        <v>93</v>
      </c>
      <c r="F54" s="28"/>
    </row>
    <row r="55" spans="1:6" x14ac:dyDescent="0.2">
      <c r="A55" s="179">
        <v>1552</v>
      </c>
      <c r="B55" s="174">
        <v>82</v>
      </c>
      <c r="C55" s="172">
        <v>86.5</v>
      </c>
      <c r="D55" s="174">
        <v>82</v>
      </c>
      <c r="E55" s="172">
        <v>93</v>
      </c>
      <c r="F55" s="28"/>
    </row>
    <row r="56" spans="1:6" x14ac:dyDescent="0.2">
      <c r="A56" s="179">
        <v>1553</v>
      </c>
      <c r="B56" s="174">
        <v>82</v>
      </c>
      <c r="C56" s="172">
        <v>86.5</v>
      </c>
      <c r="D56" s="174">
        <v>82</v>
      </c>
      <c r="E56" s="172">
        <v>93</v>
      </c>
      <c r="F56" s="28"/>
    </row>
    <row r="57" spans="1:6" x14ac:dyDescent="0.2">
      <c r="A57" s="179">
        <v>1554</v>
      </c>
      <c r="B57" s="174">
        <v>82</v>
      </c>
      <c r="C57" s="172">
        <v>86.5</v>
      </c>
      <c r="D57" s="174">
        <v>82</v>
      </c>
      <c r="E57" s="172">
        <v>93</v>
      </c>
      <c r="F57" s="28"/>
    </row>
    <row r="58" spans="1:6" x14ac:dyDescent="0.2">
      <c r="A58" s="179">
        <v>1555</v>
      </c>
      <c r="B58" s="174">
        <v>82</v>
      </c>
      <c r="C58" s="172">
        <v>86.5</v>
      </c>
      <c r="D58" s="174">
        <v>82</v>
      </c>
      <c r="E58" s="172">
        <v>93</v>
      </c>
      <c r="F58" s="28"/>
    </row>
    <row r="59" spans="1:6" x14ac:dyDescent="0.2">
      <c r="A59" s="179">
        <v>1556</v>
      </c>
      <c r="B59" s="174">
        <v>82</v>
      </c>
      <c r="C59" s="172">
        <v>86.5</v>
      </c>
      <c r="D59" s="174">
        <v>82</v>
      </c>
      <c r="E59" s="172">
        <v>93</v>
      </c>
      <c r="F59" s="28"/>
    </row>
    <row r="60" spans="1:6" x14ac:dyDescent="0.2">
      <c r="A60" s="179">
        <v>1557</v>
      </c>
      <c r="B60" s="174">
        <v>82</v>
      </c>
      <c r="C60" s="172">
        <v>86.5</v>
      </c>
      <c r="D60" s="174">
        <v>82</v>
      </c>
      <c r="E60" s="172">
        <v>93</v>
      </c>
      <c r="F60" s="28"/>
    </row>
    <row r="61" spans="1:6" x14ac:dyDescent="0.2">
      <c r="A61" s="179">
        <v>1558</v>
      </c>
      <c r="B61" s="174">
        <v>82</v>
      </c>
      <c r="C61" s="172">
        <v>86.5</v>
      </c>
      <c r="D61" s="174">
        <v>82</v>
      </c>
      <c r="E61" s="172">
        <v>93</v>
      </c>
      <c r="F61" s="28"/>
    </row>
    <row r="62" spans="1:6" x14ac:dyDescent="0.2">
      <c r="A62" s="179">
        <v>1559</v>
      </c>
      <c r="B62" s="174">
        <v>82</v>
      </c>
      <c r="C62" s="172">
        <v>86.5</v>
      </c>
      <c r="D62" s="174">
        <v>82</v>
      </c>
      <c r="E62" s="172">
        <v>93</v>
      </c>
      <c r="F62" s="28"/>
    </row>
    <row r="63" spans="1:6" x14ac:dyDescent="0.2">
      <c r="A63" s="179">
        <v>1560</v>
      </c>
      <c r="B63" s="174">
        <v>82</v>
      </c>
      <c r="C63" s="172">
        <v>86.5</v>
      </c>
      <c r="D63" s="174">
        <v>82</v>
      </c>
      <c r="E63" s="172">
        <v>93</v>
      </c>
      <c r="F63" s="28"/>
    </row>
    <row r="64" spans="1:6" x14ac:dyDescent="0.2">
      <c r="A64" s="179">
        <v>1561</v>
      </c>
      <c r="B64" s="174">
        <v>82</v>
      </c>
      <c r="C64" s="172">
        <v>86.5</v>
      </c>
      <c r="D64" s="174">
        <v>82</v>
      </c>
      <c r="E64" s="172">
        <v>93</v>
      </c>
      <c r="F64" s="28"/>
    </row>
    <row r="65" spans="1:6" x14ac:dyDescent="0.2">
      <c r="A65" s="179">
        <v>1562</v>
      </c>
      <c r="B65" s="174">
        <v>82</v>
      </c>
      <c r="C65" s="172">
        <v>86.5</v>
      </c>
      <c r="D65" s="174">
        <v>82</v>
      </c>
      <c r="E65" s="172">
        <v>93</v>
      </c>
      <c r="F65" s="28"/>
    </row>
    <row r="66" spans="1:6" x14ac:dyDescent="0.2">
      <c r="A66" s="179">
        <v>1563</v>
      </c>
      <c r="B66" s="174">
        <v>82</v>
      </c>
      <c r="C66" s="172">
        <v>86.5</v>
      </c>
      <c r="D66" s="174">
        <v>82</v>
      </c>
      <c r="E66" s="172">
        <v>93</v>
      </c>
      <c r="F66" s="28"/>
    </row>
    <row r="67" spans="1:6" x14ac:dyDescent="0.2">
      <c r="A67" s="179">
        <v>1564</v>
      </c>
      <c r="B67" s="174">
        <v>82</v>
      </c>
      <c r="C67" s="172">
        <v>86.5</v>
      </c>
      <c r="D67" s="174">
        <v>82</v>
      </c>
      <c r="E67" s="172">
        <v>93</v>
      </c>
      <c r="F67" s="28"/>
    </row>
    <row r="68" spans="1:6" x14ac:dyDescent="0.2">
      <c r="A68" s="179">
        <v>1565</v>
      </c>
      <c r="B68" s="174">
        <v>82</v>
      </c>
      <c r="C68" s="172">
        <v>86.5</v>
      </c>
      <c r="D68" s="174">
        <v>82</v>
      </c>
      <c r="E68" s="172">
        <v>93</v>
      </c>
      <c r="F68" s="28"/>
    </row>
    <row r="69" spans="1:6" x14ac:dyDescent="0.2">
      <c r="A69" s="179">
        <v>1566</v>
      </c>
      <c r="B69" s="174">
        <v>82</v>
      </c>
      <c r="C69" s="172">
        <v>86.5</v>
      </c>
      <c r="D69" s="174">
        <v>82</v>
      </c>
      <c r="E69" s="172">
        <v>93</v>
      </c>
      <c r="F69" s="28"/>
    </row>
    <row r="70" spans="1:6" x14ac:dyDescent="0.2">
      <c r="A70" s="179">
        <v>1567</v>
      </c>
      <c r="B70" s="174">
        <v>82</v>
      </c>
      <c r="C70" s="172">
        <v>86.5</v>
      </c>
      <c r="D70" s="174">
        <v>82</v>
      </c>
      <c r="E70" s="172">
        <v>93</v>
      </c>
      <c r="F70" s="28"/>
    </row>
    <row r="71" spans="1:6" x14ac:dyDescent="0.2">
      <c r="A71" s="179">
        <v>1568</v>
      </c>
      <c r="B71" s="174">
        <v>82</v>
      </c>
      <c r="C71" s="172">
        <v>86.5</v>
      </c>
      <c r="D71" s="174">
        <v>82</v>
      </c>
      <c r="E71" s="172">
        <v>93</v>
      </c>
    </row>
    <row r="72" spans="1:6" x14ac:dyDescent="0.2">
      <c r="A72" s="179">
        <v>1569</v>
      </c>
      <c r="B72" s="174">
        <v>82</v>
      </c>
      <c r="C72" s="172">
        <v>86.5</v>
      </c>
      <c r="D72" s="174">
        <v>82</v>
      </c>
      <c r="E72" s="172">
        <v>93</v>
      </c>
    </row>
    <row r="73" spans="1:6" x14ac:dyDescent="0.2">
      <c r="A73" s="179">
        <v>1570</v>
      </c>
      <c r="B73" s="174">
        <v>82</v>
      </c>
      <c r="C73" s="172">
        <v>86.5</v>
      </c>
      <c r="D73" s="174">
        <v>82</v>
      </c>
      <c r="E73" s="172">
        <v>93</v>
      </c>
    </row>
    <row r="74" spans="1:6" x14ac:dyDescent="0.2">
      <c r="A74" s="179">
        <v>1571</v>
      </c>
      <c r="B74" s="174">
        <v>82</v>
      </c>
      <c r="C74" s="172">
        <v>86.5</v>
      </c>
      <c r="D74" s="174">
        <v>82</v>
      </c>
      <c r="E74" s="172">
        <v>93</v>
      </c>
    </row>
    <row r="75" spans="1:6" x14ac:dyDescent="0.2">
      <c r="A75" s="179">
        <v>1572</v>
      </c>
      <c r="B75" s="174">
        <v>82</v>
      </c>
      <c r="C75" s="172">
        <v>86.5</v>
      </c>
      <c r="D75" s="174">
        <v>82</v>
      </c>
      <c r="E75" s="172">
        <v>93</v>
      </c>
    </row>
    <row r="76" spans="1:6" x14ac:dyDescent="0.2">
      <c r="A76" s="179">
        <v>1573</v>
      </c>
      <c r="B76" s="174">
        <v>82</v>
      </c>
      <c r="C76" s="172">
        <v>86.5</v>
      </c>
      <c r="D76" s="174">
        <v>82</v>
      </c>
      <c r="E76" s="172">
        <v>93</v>
      </c>
    </row>
    <row r="77" spans="1:6" x14ac:dyDescent="0.2">
      <c r="A77" s="179">
        <v>1574</v>
      </c>
      <c r="B77" s="174">
        <v>82</v>
      </c>
      <c r="C77" s="172">
        <v>86.5</v>
      </c>
      <c r="D77" s="174">
        <v>82</v>
      </c>
      <c r="E77" s="172">
        <v>93</v>
      </c>
    </row>
    <row r="78" spans="1:6" x14ac:dyDescent="0.2">
      <c r="A78" s="179">
        <v>1575</v>
      </c>
      <c r="B78" s="174">
        <v>82</v>
      </c>
      <c r="C78" s="172">
        <v>86.5</v>
      </c>
      <c r="D78" s="174">
        <v>82</v>
      </c>
      <c r="E78" s="172">
        <v>93</v>
      </c>
    </row>
    <row r="79" spans="1:6" x14ac:dyDescent="0.2">
      <c r="A79" s="179">
        <v>1576</v>
      </c>
      <c r="B79" s="174">
        <v>82</v>
      </c>
      <c r="C79" s="172">
        <v>86.5</v>
      </c>
      <c r="D79" s="174">
        <v>82</v>
      </c>
      <c r="E79" s="172">
        <v>93</v>
      </c>
    </row>
    <row r="80" spans="1:6" x14ac:dyDescent="0.2">
      <c r="A80" s="179">
        <v>1577</v>
      </c>
      <c r="B80" s="174">
        <v>82</v>
      </c>
      <c r="C80" s="172">
        <v>86.5</v>
      </c>
      <c r="D80" s="174">
        <v>82</v>
      </c>
      <c r="E80" s="172">
        <v>93</v>
      </c>
    </row>
    <row r="81" spans="1:5" x14ac:dyDescent="0.2">
      <c r="A81" s="179">
        <v>1578</v>
      </c>
      <c r="B81" s="174">
        <v>82</v>
      </c>
      <c r="C81" s="172">
        <v>86.5</v>
      </c>
      <c r="D81" s="174">
        <v>82</v>
      </c>
      <c r="E81" s="172">
        <v>93</v>
      </c>
    </row>
    <row r="82" spans="1:5" x14ac:dyDescent="0.2">
      <c r="A82" s="179">
        <v>1579</v>
      </c>
      <c r="B82" s="174">
        <v>82</v>
      </c>
      <c r="C82" s="172">
        <v>86.5</v>
      </c>
      <c r="D82" s="174">
        <v>82</v>
      </c>
      <c r="E82" s="172">
        <v>93</v>
      </c>
    </row>
    <row r="83" spans="1:5" x14ac:dyDescent="0.2">
      <c r="A83" s="179">
        <v>1580</v>
      </c>
      <c r="B83" s="174">
        <v>82</v>
      </c>
      <c r="C83" s="172">
        <v>86.5</v>
      </c>
      <c r="D83" s="174">
        <v>82</v>
      </c>
      <c r="E83" s="172">
        <v>93</v>
      </c>
    </row>
    <row r="84" spans="1:5" x14ac:dyDescent="0.2">
      <c r="A84" s="179">
        <v>1581</v>
      </c>
      <c r="B84" s="174">
        <v>82</v>
      </c>
      <c r="C84" s="172">
        <v>86.5</v>
      </c>
      <c r="D84" s="174">
        <v>82</v>
      </c>
      <c r="E84" s="172">
        <v>93</v>
      </c>
    </row>
    <row r="85" spans="1:5" x14ac:dyDescent="0.2">
      <c r="A85" s="179">
        <v>1582</v>
      </c>
      <c r="B85" s="174">
        <v>82</v>
      </c>
      <c r="C85" s="172">
        <v>86.5</v>
      </c>
      <c r="D85" s="174">
        <v>82</v>
      </c>
      <c r="E85" s="172">
        <v>93</v>
      </c>
    </row>
    <row r="86" spans="1:5" x14ac:dyDescent="0.2">
      <c r="A86" s="179">
        <v>1583</v>
      </c>
      <c r="B86" s="174">
        <v>82</v>
      </c>
      <c r="C86" s="172">
        <v>86.5</v>
      </c>
      <c r="D86" s="174">
        <v>82</v>
      </c>
      <c r="E86" s="172">
        <v>93</v>
      </c>
    </row>
    <row r="87" spans="1:5" x14ac:dyDescent="0.2">
      <c r="A87" s="179">
        <v>1584</v>
      </c>
      <c r="B87" s="174">
        <v>82</v>
      </c>
      <c r="C87" s="172">
        <v>86.5</v>
      </c>
      <c r="D87" s="174">
        <v>82</v>
      </c>
      <c r="E87" s="172">
        <v>93</v>
      </c>
    </row>
    <row r="88" spans="1:5" x14ac:dyDescent="0.2">
      <c r="A88" s="179">
        <v>1585</v>
      </c>
      <c r="B88" s="174">
        <v>82</v>
      </c>
      <c r="C88" s="172">
        <v>86.5</v>
      </c>
      <c r="D88" s="174">
        <v>82</v>
      </c>
      <c r="E88" s="172">
        <v>93</v>
      </c>
    </row>
    <row r="89" spans="1:5" x14ac:dyDescent="0.2">
      <c r="A89" s="179">
        <v>1586</v>
      </c>
      <c r="B89" s="174">
        <v>82</v>
      </c>
      <c r="C89" s="172">
        <v>86.5</v>
      </c>
      <c r="D89" s="174">
        <v>82</v>
      </c>
      <c r="E89" s="172">
        <v>93</v>
      </c>
    </row>
    <row r="90" spans="1:5" x14ac:dyDescent="0.2">
      <c r="A90" s="179">
        <v>1587</v>
      </c>
      <c r="B90" s="174">
        <v>82</v>
      </c>
      <c r="C90" s="172">
        <v>86.5</v>
      </c>
      <c r="D90" s="174">
        <v>82</v>
      </c>
      <c r="E90" s="172">
        <v>93</v>
      </c>
    </row>
    <row r="91" spans="1:5" x14ac:dyDescent="0.2">
      <c r="A91" s="179">
        <v>1588</v>
      </c>
      <c r="B91" s="174">
        <v>82</v>
      </c>
      <c r="C91" s="172">
        <v>86.5</v>
      </c>
      <c r="D91" s="174">
        <v>82</v>
      </c>
      <c r="E91" s="172">
        <v>93</v>
      </c>
    </row>
    <row r="92" spans="1:5" x14ac:dyDescent="0.2">
      <c r="A92" s="179">
        <v>1589</v>
      </c>
      <c r="B92" s="174">
        <v>82</v>
      </c>
      <c r="C92" s="172">
        <v>86.5</v>
      </c>
      <c r="D92" s="174">
        <v>82</v>
      </c>
      <c r="E92" s="172">
        <v>93</v>
      </c>
    </row>
    <row r="93" spans="1:5" x14ac:dyDescent="0.2">
      <c r="A93" s="179">
        <v>1590</v>
      </c>
      <c r="B93" s="174">
        <v>82</v>
      </c>
      <c r="C93" s="172">
        <v>86.5</v>
      </c>
      <c r="D93" s="174">
        <v>82</v>
      </c>
      <c r="E93" s="172">
        <v>93</v>
      </c>
    </row>
    <row r="94" spans="1:5" x14ac:dyDescent="0.2">
      <c r="A94" s="179">
        <v>1591</v>
      </c>
      <c r="B94" s="174">
        <v>82</v>
      </c>
      <c r="C94" s="172">
        <v>86.5</v>
      </c>
      <c r="D94" s="174">
        <v>82</v>
      </c>
      <c r="E94" s="172">
        <v>93</v>
      </c>
    </row>
    <row r="95" spans="1:5" x14ac:dyDescent="0.2">
      <c r="A95" s="179">
        <v>1592</v>
      </c>
      <c r="B95" s="174">
        <v>82</v>
      </c>
      <c r="C95" s="172">
        <v>86.5</v>
      </c>
      <c r="D95" s="174">
        <v>82</v>
      </c>
      <c r="E95" s="172">
        <v>93</v>
      </c>
    </row>
    <row r="96" spans="1:5" x14ac:dyDescent="0.2">
      <c r="A96" s="179">
        <v>1593</v>
      </c>
      <c r="B96" s="174">
        <v>82</v>
      </c>
      <c r="C96" s="172">
        <v>86.5</v>
      </c>
      <c r="D96" s="174">
        <v>82</v>
      </c>
      <c r="E96" s="172">
        <v>93</v>
      </c>
    </row>
    <row r="97" spans="1:5" x14ac:dyDescent="0.2">
      <c r="A97" s="179">
        <v>1594</v>
      </c>
      <c r="B97" s="174">
        <v>82</v>
      </c>
      <c r="C97" s="172">
        <v>86.5</v>
      </c>
      <c r="D97" s="174">
        <v>82</v>
      </c>
      <c r="E97" s="172">
        <v>93</v>
      </c>
    </row>
    <row r="98" spans="1:5" x14ac:dyDescent="0.2">
      <c r="A98" s="179">
        <v>1595</v>
      </c>
      <c r="B98" s="174">
        <v>82</v>
      </c>
      <c r="C98" s="172">
        <v>86.5</v>
      </c>
      <c r="D98" s="174">
        <v>82</v>
      </c>
      <c r="E98" s="172">
        <v>93</v>
      </c>
    </row>
    <row r="99" spans="1:5" x14ac:dyDescent="0.2">
      <c r="A99" s="179">
        <v>1596</v>
      </c>
      <c r="B99" s="174">
        <v>82</v>
      </c>
      <c r="C99" s="172">
        <v>86.5</v>
      </c>
      <c r="D99" s="174">
        <v>82</v>
      </c>
      <c r="E99" s="172">
        <v>93</v>
      </c>
    </row>
    <row r="100" spans="1:5" x14ac:dyDescent="0.2">
      <c r="A100" s="179">
        <v>1597</v>
      </c>
      <c r="B100" s="174">
        <v>82</v>
      </c>
      <c r="C100" s="172">
        <v>86.5</v>
      </c>
      <c r="D100" s="174">
        <v>82</v>
      </c>
      <c r="E100" s="172">
        <v>93</v>
      </c>
    </row>
    <row r="101" spans="1:5" x14ac:dyDescent="0.2">
      <c r="A101" s="179">
        <v>1598</v>
      </c>
      <c r="B101" s="174">
        <v>82</v>
      </c>
      <c r="C101" s="172">
        <v>86.5</v>
      </c>
      <c r="D101" s="174">
        <v>82</v>
      </c>
      <c r="E101" s="172">
        <v>93</v>
      </c>
    </row>
    <row r="102" spans="1:5" x14ac:dyDescent="0.2">
      <c r="A102" s="179">
        <v>1599</v>
      </c>
      <c r="B102" s="174">
        <v>82</v>
      </c>
      <c r="C102" s="172">
        <v>86.5</v>
      </c>
      <c r="D102" s="174">
        <v>82</v>
      </c>
      <c r="E102" s="172">
        <v>93</v>
      </c>
    </row>
    <row r="103" spans="1:5" x14ac:dyDescent="0.2">
      <c r="A103" s="179">
        <v>1600</v>
      </c>
      <c r="B103" s="174">
        <v>82</v>
      </c>
      <c r="C103" s="172">
        <v>86.5</v>
      </c>
      <c r="D103" s="174">
        <v>82</v>
      </c>
      <c r="E103" s="172">
        <v>93</v>
      </c>
    </row>
    <row r="104" spans="1:5" x14ac:dyDescent="0.2">
      <c r="A104" s="179">
        <v>1601</v>
      </c>
      <c r="B104" s="174">
        <v>82</v>
      </c>
      <c r="C104" s="172">
        <v>86.5</v>
      </c>
      <c r="D104" s="174">
        <v>82</v>
      </c>
      <c r="E104" s="172">
        <v>93</v>
      </c>
    </row>
    <row r="105" spans="1:5" x14ac:dyDescent="0.2">
      <c r="A105" s="179">
        <v>1602</v>
      </c>
      <c r="B105" s="174">
        <v>82</v>
      </c>
      <c r="C105" s="172">
        <v>86.5</v>
      </c>
      <c r="D105" s="174">
        <v>82</v>
      </c>
      <c r="E105" s="172">
        <v>93</v>
      </c>
    </row>
    <row r="106" spans="1:5" x14ac:dyDescent="0.2">
      <c r="A106" s="179">
        <v>1603</v>
      </c>
      <c r="B106" s="174">
        <v>82</v>
      </c>
      <c r="C106" s="172">
        <v>86.5</v>
      </c>
      <c r="D106" s="174">
        <v>82</v>
      </c>
      <c r="E106" s="172">
        <v>93</v>
      </c>
    </row>
    <row r="107" spans="1:5" x14ac:dyDescent="0.2">
      <c r="A107" s="179">
        <v>1604</v>
      </c>
      <c r="B107" s="174">
        <v>82</v>
      </c>
      <c r="C107" s="172">
        <v>86.5</v>
      </c>
      <c r="D107" s="174">
        <v>82</v>
      </c>
      <c r="E107" s="172">
        <v>93</v>
      </c>
    </row>
    <row r="108" spans="1:5" x14ac:dyDescent="0.2">
      <c r="A108" s="179">
        <v>1605</v>
      </c>
      <c r="B108" s="174">
        <v>82</v>
      </c>
      <c r="C108" s="172">
        <v>86.5</v>
      </c>
      <c r="D108" s="174">
        <v>82</v>
      </c>
      <c r="E108" s="172">
        <v>93</v>
      </c>
    </row>
    <row r="109" spans="1:5" x14ac:dyDescent="0.2">
      <c r="A109" s="179">
        <v>1606</v>
      </c>
      <c r="B109" s="174">
        <v>82</v>
      </c>
      <c r="C109" s="172">
        <v>86.5</v>
      </c>
      <c r="D109" s="174">
        <v>82</v>
      </c>
      <c r="E109" s="172">
        <v>93</v>
      </c>
    </row>
    <row r="110" spans="1:5" x14ac:dyDescent="0.2">
      <c r="A110" s="179">
        <v>1607</v>
      </c>
      <c r="B110" s="174">
        <v>82</v>
      </c>
      <c r="C110" s="172">
        <v>86.5</v>
      </c>
      <c r="D110" s="174">
        <v>82</v>
      </c>
      <c r="E110" s="172">
        <v>93</v>
      </c>
    </row>
    <row r="111" spans="1:5" x14ac:dyDescent="0.2">
      <c r="A111" s="179">
        <v>1608</v>
      </c>
      <c r="B111" s="174">
        <v>82</v>
      </c>
      <c r="C111" s="172">
        <v>86.5</v>
      </c>
      <c r="D111" s="174">
        <v>82</v>
      </c>
      <c r="E111" s="172">
        <v>93</v>
      </c>
    </row>
    <row r="112" spans="1:5" x14ac:dyDescent="0.2">
      <c r="A112" s="179">
        <v>1609</v>
      </c>
      <c r="B112" s="174">
        <v>82</v>
      </c>
      <c r="C112" s="172">
        <v>86.5</v>
      </c>
      <c r="D112" s="174">
        <v>82</v>
      </c>
      <c r="E112" s="172">
        <v>93</v>
      </c>
    </row>
    <row r="113" spans="1:5" x14ac:dyDescent="0.2">
      <c r="A113" s="179">
        <v>1610</v>
      </c>
      <c r="B113" s="174">
        <v>82</v>
      </c>
      <c r="C113" s="172">
        <v>86.5</v>
      </c>
      <c r="D113" s="174">
        <v>82</v>
      </c>
      <c r="E113" s="172">
        <v>93</v>
      </c>
    </row>
    <row r="114" spans="1:5" x14ac:dyDescent="0.2">
      <c r="A114" s="179">
        <v>1611</v>
      </c>
      <c r="B114" s="174">
        <v>82</v>
      </c>
      <c r="C114" s="172">
        <v>86.5</v>
      </c>
      <c r="D114" s="174">
        <v>82</v>
      </c>
      <c r="E114" s="172">
        <v>93</v>
      </c>
    </row>
    <row r="115" spans="1:5" x14ac:dyDescent="0.2">
      <c r="A115" s="179">
        <v>1612</v>
      </c>
      <c r="B115" s="174">
        <v>82</v>
      </c>
      <c r="C115" s="172">
        <v>86.5</v>
      </c>
      <c r="D115" s="174">
        <v>82</v>
      </c>
      <c r="E115" s="172">
        <v>93</v>
      </c>
    </row>
    <row r="116" spans="1:5" x14ac:dyDescent="0.2">
      <c r="A116" s="179">
        <v>1613</v>
      </c>
      <c r="B116" s="174">
        <v>82</v>
      </c>
      <c r="C116" s="172">
        <v>86.5</v>
      </c>
      <c r="D116" s="174">
        <v>82</v>
      </c>
      <c r="E116" s="172">
        <v>93</v>
      </c>
    </row>
    <row r="117" spans="1:5" x14ac:dyDescent="0.2">
      <c r="A117" s="179">
        <v>1614</v>
      </c>
      <c r="B117" s="174">
        <v>82</v>
      </c>
      <c r="C117" s="172">
        <v>86.5</v>
      </c>
      <c r="D117" s="174">
        <v>82</v>
      </c>
      <c r="E117" s="172">
        <v>93</v>
      </c>
    </row>
    <row r="118" spans="1:5" x14ac:dyDescent="0.2">
      <c r="A118" s="179">
        <v>1615</v>
      </c>
      <c r="B118" s="174">
        <v>82</v>
      </c>
      <c r="C118" s="172">
        <v>86.5</v>
      </c>
      <c r="D118" s="174">
        <v>82</v>
      </c>
      <c r="E118" s="172">
        <v>93</v>
      </c>
    </row>
    <row r="119" spans="1:5" x14ac:dyDescent="0.2">
      <c r="A119" s="179">
        <v>1616</v>
      </c>
      <c r="B119" s="174">
        <v>82</v>
      </c>
      <c r="C119" s="172">
        <v>86.5</v>
      </c>
      <c r="D119" s="174">
        <v>82</v>
      </c>
      <c r="E119" s="172">
        <v>93</v>
      </c>
    </row>
    <row r="120" spans="1:5" x14ac:dyDescent="0.2">
      <c r="A120" s="179">
        <v>1617</v>
      </c>
      <c r="B120" s="174">
        <v>82</v>
      </c>
      <c r="C120" s="172">
        <v>86.5</v>
      </c>
      <c r="D120" s="174">
        <v>82</v>
      </c>
      <c r="E120" s="172">
        <v>93</v>
      </c>
    </row>
    <row r="121" spans="1:5" x14ac:dyDescent="0.2">
      <c r="A121" s="179">
        <v>1618</v>
      </c>
      <c r="B121" s="174">
        <v>82</v>
      </c>
      <c r="C121" s="172">
        <v>86.5</v>
      </c>
      <c r="D121" s="174">
        <v>82</v>
      </c>
      <c r="E121" s="172">
        <v>93</v>
      </c>
    </row>
    <row r="122" spans="1:5" x14ac:dyDescent="0.2">
      <c r="A122" s="179">
        <v>1619</v>
      </c>
      <c r="B122" s="174">
        <v>82</v>
      </c>
      <c r="C122" s="172">
        <v>86.5</v>
      </c>
      <c r="D122" s="174">
        <v>82</v>
      </c>
      <c r="E122" s="172">
        <v>93</v>
      </c>
    </row>
    <row r="123" spans="1:5" x14ac:dyDescent="0.2">
      <c r="A123" s="179">
        <v>1620</v>
      </c>
      <c r="B123" s="174">
        <v>82</v>
      </c>
      <c r="C123" s="172">
        <v>86.5</v>
      </c>
      <c r="D123" s="174">
        <v>82</v>
      </c>
      <c r="E123" s="172">
        <v>93</v>
      </c>
    </row>
    <row r="124" spans="1:5" x14ac:dyDescent="0.2">
      <c r="A124" s="179">
        <v>1621</v>
      </c>
      <c r="B124" s="174">
        <v>82</v>
      </c>
      <c r="C124" s="172">
        <v>86.5</v>
      </c>
      <c r="D124" s="174">
        <v>82</v>
      </c>
      <c r="E124" s="172">
        <v>93</v>
      </c>
    </row>
    <row r="125" spans="1:5" x14ac:dyDescent="0.2">
      <c r="A125" s="179">
        <v>1622</v>
      </c>
      <c r="B125" s="174">
        <v>82</v>
      </c>
      <c r="C125" s="172">
        <v>86.5</v>
      </c>
      <c r="D125" s="174">
        <v>82</v>
      </c>
      <c r="E125" s="172">
        <v>93</v>
      </c>
    </row>
    <row r="126" spans="1:5" x14ac:dyDescent="0.2">
      <c r="A126" s="179">
        <v>1623</v>
      </c>
      <c r="B126" s="174">
        <v>82</v>
      </c>
      <c r="C126" s="172">
        <v>86.5</v>
      </c>
      <c r="D126" s="174">
        <v>82</v>
      </c>
      <c r="E126" s="172">
        <v>93</v>
      </c>
    </row>
    <row r="127" spans="1:5" x14ac:dyDescent="0.2">
      <c r="A127" s="179">
        <v>1624</v>
      </c>
      <c r="B127" s="174">
        <v>82</v>
      </c>
      <c r="C127" s="172">
        <v>86.5</v>
      </c>
      <c r="D127" s="174">
        <v>82</v>
      </c>
      <c r="E127" s="172">
        <v>93</v>
      </c>
    </row>
    <row r="128" spans="1:5" x14ac:dyDescent="0.2">
      <c r="A128" s="179">
        <v>1625</v>
      </c>
      <c r="B128" s="174">
        <v>82</v>
      </c>
      <c r="C128" s="172">
        <v>86.5</v>
      </c>
      <c r="D128" s="174">
        <v>82</v>
      </c>
      <c r="E128" s="172">
        <v>93</v>
      </c>
    </row>
    <row r="129" spans="1:5" x14ac:dyDescent="0.2">
      <c r="A129" s="179">
        <v>1626</v>
      </c>
      <c r="B129" s="174">
        <v>82</v>
      </c>
      <c r="C129" s="172">
        <v>86.5</v>
      </c>
      <c r="D129" s="174">
        <v>82</v>
      </c>
      <c r="E129" s="172">
        <v>93</v>
      </c>
    </row>
    <row r="130" spans="1:5" x14ac:dyDescent="0.2">
      <c r="A130" s="179">
        <v>1627</v>
      </c>
      <c r="B130" s="174">
        <v>82</v>
      </c>
      <c r="C130" s="172">
        <v>86.5</v>
      </c>
      <c r="D130" s="174">
        <v>82</v>
      </c>
      <c r="E130" s="172">
        <v>93</v>
      </c>
    </row>
    <row r="131" spans="1:5" x14ac:dyDescent="0.2">
      <c r="A131" s="179">
        <v>1628</v>
      </c>
      <c r="B131" s="174">
        <v>82</v>
      </c>
      <c r="C131" s="172">
        <v>86.5</v>
      </c>
      <c r="D131" s="174">
        <v>82</v>
      </c>
      <c r="E131" s="172">
        <v>93</v>
      </c>
    </row>
    <row r="132" spans="1:5" x14ac:dyDescent="0.2">
      <c r="A132" s="179">
        <v>1629</v>
      </c>
      <c r="B132" s="174">
        <v>82</v>
      </c>
      <c r="C132" s="172">
        <v>86.5</v>
      </c>
      <c r="D132" s="174">
        <v>82</v>
      </c>
      <c r="E132" s="172">
        <v>93</v>
      </c>
    </row>
    <row r="133" spans="1:5" x14ac:dyDescent="0.2">
      <c r="A133" s="179">
        <v>1630</v>
      </c>
      <c r="B133" s="174">
        <v>82</v>
      </c>
      <c r="C133" s="172">
        <v>86.5</v>
      </c>
      <c r="D133" s="174">
        <v>82</v>
      </c>
      <c r="E133" s="172">
        <v>93</v>
      </c>
    </row>
    <row r="134" spans="1:5" x14ac:dyDescent="0.2">
      <c r="A134" s="179">
        <v>1631</v>
      </c>
      <c r="B134" s="174">
        <v>82</v>
      </c>
      <c r="C134" s="172">
        <v>86.5</v>
      </c>
      <c r="D134" s="174">
        <v>82</v>
      </c>
      <c r="E134" s="172">
        <v>93</v>
      </c>
    </row>
    <row r="135" spans="1:5" x14ac:dyDescent="0.2">
      <c r="A135" s="179">
        <v>1632</v>
      </c>
      <c r="B135" s="174">
        <v>82</v>
      </c>
      <c r="C135" s="172">
        <v>86.5</v>
      </c>
      <c r="D135" s="174">
        <v>82</v>
      </c>
      <c r="E135" s="172">
        <v>93</v>
      </c>
    </row>
    <row r="136" spans="1:5" x14ac:dyDescent="0.2">
      <c r="A136" s="179">
        <v>1633</v>
      </c>
      <c r="B136" s="174">
        <v>82</v>
      </c>
      <c r="C136" s="172">
        <v>86.5</v>
      </c>
      <c r="D136" s="174">
        <v>82</v>
      </c>
      <c r="E136" s="172">
        <v>93</v>
      </c>
    </row>
    <row r="137" spans="1:5" x14ac:dyDescent="0.2">
      <c r="A137" s="179">
        <v>1634</v>
      </c>
      <c r="B137" s="174">
        <v>82</v>
      </c>
      <c r="C137" s="172">
        <v>86.5</v>
      </c>
      <c r="D137" s="174">
        <v>82</v>
      </c>
      <c r="E137" s="172">
        <v>93</v>
      </c>
    </row>
    <row r="138" spans="1:5" x14ac:dyDescent="0.2">
      <c r="A138" s="179">
        <v>1635</v>
      </c>
      <c r="B138" s="174">
        <v>82</v>
      </c>
      <c r="C138" s="172">
        <v>86.5</v>
      </c>
      <c r="D138" s="174">
        <v>82</v>
      </c>
      <c r="E138" s="172">
        <v>93</v>
      </c>
    </row>
    <row r="139" spans="1:5" x14ac:dyDescent="0.2">
      <c r="A139" s="179">
        <v>1636</v>
      </c>
      <c r="B139" s="174">
        <v>82</v>
      </c>
      <c r="C139" s="172">
        <v>86.5</v>
      </c>
      <c r="D139" s="174">
        <v>82</v>
      </c>
      <c r="E139" s="172">
        <v>93</v>
      </c>
    </row>
    <row r="140" spans="1:5" x14ac:dyDescent="0.2">
      <c r="A140" s="179">
        <v>1637</v>
      </c>
      <c r="B140" s="174">
        <v>82</v>
      </c>
      <c r="C140" s="172">
        <v>86.5</v>
      </c>
      <c r="D140" s="174">
        <v>82</v>
      </c>
      <c r="E140" s="172">
        <v>93</v>
      </c>
    </row>
    <row r="141" spans="1:5" x14ac:dyDescent="0.2">
      <c r="A141" s="179">
        <v>1638</v>
      </c>
      <c r="B141" s="174">
        <v>82</v>
      </c>
      <c r="C141" s="172">
        <v>86.5</v>
      </c>
      <c r="D141" s="174">
        <v>82</v>
      </c>
      <c r="E141" s="172">
        <v>93</v>
      </c>
    </row>
    <row r="142" spans="1:5" x14ac:dyDescent="0.2">
      <c r="A142" s="179">
        <v>1639</v>
      </c>
      <c r="B142" s="174">
        <v>82</v>
      </c>
      <c r="C142" s="172">
        <v>86.5</v>
      </c>
      <c r="D142" s="174">
        <v>82</v>
      </c>
      <c r="E142" s="172">
        <v>93</v>
      </c>
    </row>
    <row r="143" spans="1:5" x14ac:dyDescent="0.2">
      <c r="A143" s="179">
        <v>1640</v>
      </c>
      <c r="B143" s="174">
        <v>82</v>
      </c>
      <c r="C143" s="172">
        <v>86.5</v>
      </c>
      <c r="D143" s="174">
        <v>82</v>
      </c>
      <c r="E143" s="172">
        <v>93</v>
      </c>
    </row>
    <row r="144" spans="1:5" x14ac:dyDescent="0.2">
      <c r="A144" s="179">
        <v>1641</v>
      </c>
      <c r="B144" s="174">
        <v>82</v>
      </c>
      <c r="C144" s="172">
        <v>86.5</v>
      </c>
      <c r="D144" s="174">
        <v>82</v>
      </c>
      <c r="E144" s="172">
        <v>93</v>
      </c>
    </row>
    <row r="145" spans="1:5" x14ac:dyDescent="0.2">
      <c r="A145" s="179">
        <v>1642</v>
      </c>
      <c r="B145" s="174">
        <v>82</v>
      </c>
      <c r="C145" s="172">
        <v>86.5</v>
      </c>
      <c r="D145" s="174">
        <v>82</v>
      </c>
      <c r="E145" s="172">
        <v>93</v>
      </c>
    </row>
    <row r="146" spans="1:5" x14ac:dyDescent="0.2">
      <c r="A146" s="179">
        <v>1643</v>
      </c>
      <c r="B146" s="174">
        <v>82</v>
      </c>
      <c r="C146" s="172">
        <v>86.5</v>
      </c>
      <c r="D146" s="174">
        <v>82</v>
      </c>
      <c r="E146" s="172">
        <v>93</v>
      </c>
    </row>
    <row r="147" spans="1:5" x14ac:dyDescent="0.2">
      <c r="A147" s="179">
        <v>1644</v>
      </c>
      <c r="B147" s="174">
        <v>82</v>
      </c>
      <c r="C147" s="172">
        <v>86.5</v>
      </c>
      <c r="D147" s="174">
        <v>82</v>
      </c>
      <c r="E147" s="172">
        <v>93</v>
      </c>
    </row>
    <row r="148" spans="1:5" x14ac:dyDescent="0.2">
      <c r="A148" s="179">
        <v>1645</v>
      </c>
      <c r="B148" s="174">
        <v>82</v>
      </c>
      <c r="C148" s="172">
        <v>86.5</v>
      </c>
      <c r="D148" s="174">
        <v>82</v>
      </c>
      <c r="E148" s="172">
        <v>93</v>
      </c>
    </row>
    <row r="149" spans="1:5" x14ac:dyDescent="0.2">
      <c r="A149" s="179">
        <v>1646</v>
      </c>
      <c r="B149" s="174">
        <v>82</v>
      </c>
      <c r="C149" s="172">
        <v>86.5</v>
      </c>
      <c r="D149" s="174">
        <v>82</v>
      </c>
      <c r="E149" s="172">
        <v>93</v>
      </c>
    </row>
    <row r="150" spans="1:5" x14ac:dyDescent="0.2">
      <c r="A150" s="179">
        <v>1647</v>
      </c>
      <c r="B150" s="174">
        <v>82</v>
      </c>
      <c r="C150" s="172">
        <v>86.5</v>
      </c>
      <c r="D150" s="174">
        <v>82</v>
      </c>
      <c r="E150" s="172">
        <v>93</v>
      </c>
    </row>
    <row r="151" spans="1:5" x14ac:dyDescent="0.2">
      <c r="A151" s="179">
        <v>1648</v>
      </c>
      <c r="B151" s="174">
        <v>82</v>
      </c>
      <c r="C151" s="172">
        <v>86.5</v>
      </c>
      <c r="D151" s="174">
        <v>82</v>
      </c>
      <c r="E151" s="172">
        <v>93</v>
      </c>
    </row>
    <row r="152" spans="1:5" x14ac:dyDescent="0.2">
      <c r="A152" s="179">
        <v>1649</v>
      </c>
      <c r="B152" s="174">
        <v>82</v>
      </c>
      <c r="C152" s="172">
        <v>86.5</v>
      </c>
      <c r="D152" s="174">
        <v>82</v>
      </c>
      <c r="E152" s="172">
        <v>93</v>
      </c>
    </row>
    <row r="153" spans="1:5" x14ac:dyDescent="0.2">
      <c r="A153" s="179">
        <v>1650</v>
      </c>
      <c r="B153" s="174">
        <v>82</v>
      </c>
      <c r="C153" s="172">
        <v>86.5</v>
      </c>
      <c r="D153" s="174">
        <v>82</v>
      </c>
      <c r="E153" s="172">
        <v>93</v>
      </c>
    </row>
    <row r="154" spans="1:5" x14ac:dyDescent="0.2">
      <c r="A154" s="179">
        <v>1651</v>
      </c>
      <c r="B154" s="174">
        <v>82</v>
      </c>
      <c r="C154" s="172">
        <v>86.5</v>
      </c>
      <c r="D154" s="174">
        <v>82</v>
      </c>
      <c r="E154" s="172">
        <v>93</v>
      </c>
    </row>
    <row r="155" spans="1:5" x14ac:dyDescent="0.2">
      <c r="A155" s="179">
        <v>1652</v>
      </c>
      <c r="B155" s="174">
        <v>82</v>
      </c>
      <c r="C155" s="172">
        <v>86.5</v>
      </c>
      <c r="D155" s="174">
        <v>82</v>
      </c>
      <c r="E155" s="172">
        <v>93</v>
      </c>
    </row>
    <row r="156" spans="1:5" x14ac:dyDescent="0.2">
      <c r="A156" s="179">
        <v>1653</v>
      </c>
      <c r="B156" s="174">
        <v>82</v>
      </c>
      <c r="C156" s="172">
        <v>86.5</v>
      </c>
      <c r="D156" s="174">
        <v>82</v>
      </c>
      <c r="E156" s="172">
        <v>93</v>
      </c>
    </row>
    <row r="157" spans="1:5" x14ac:dyDescent="0.2">
      <c r="A157" s="179">
        <v>1654</v>
      </c>
      <c r="B157" s="174">
        <v>82</v>
      </c>
      <c r="C157" s="172">
        <v>86.5</v>
      </c>
      <c r="D157" s="174">
        <v>82</v>
      </c>
      <c r="E157" s="172">
        <v>93</v>
      </c>
    </row>
    <row r="158" spans="1:5" x14ac:dyDescent="0.2">
      <c r="A158" s="179">
        <v>1655</v>
      </c>
      <c r="B158" s="174">
        <v>82</v>
      </c>
      <c r="C158" s="172">
        <v>86.5</v>
      </c>
      <c r="D158" s="174">
        <v>82</v>
      </c>
      <c r="E158" s="172">
        <v>93</v>
      </c>
    </row>
    <row r="159" spans="1:5" x14ac:dyDescent="0.2">
      <c r="A159" s="179">
        <v>1656</v>
      </c>
      <c r="B159" s="174">
        <v>82</v>
      </c>
      <c r="C159" s="172">
        <v>86.5</v>
      </c>
      <c r="D159" s="174">
        <v>82</v>
      </c>
      <c r="E159" s="172">
        <v>93</v>
      </c>
    </row>
    <row r="160" spans="1:5" x14ac:dyDescent="0.2">
      <c r="A160" s="179">
        <v>1657</v>
      </c>
      <c r="B160" s="174">
        <v>82</v>
      </c>
      <c r="C160" s="172">
        <v>86.5</v>
      </c>
      <c r="D160" s="174">
        <v>82</v>
      </c>
      <c r="E160" s="172">
        <v>93</v>
      </c>
    </row>
    <row r="161" spans="1:5" x14ac:dyDescent="0.2">
      <c r="A161" s="179">
        <v>1658</v>
      </c>
      <c r="B161" s="174">
        <v>82</v>
      </c>
      <c r="C161" s="172">
        <v>86.5</v>
      </c>
      <c r="D161" s="174">
        <v>82</v>
      </c>
      <c r="E161" s="172">
        <v>93</v>
      </c>
    </row>
    <row r="162" spans="1:5" x14ac:dyDescent="0.2">
      <c r="A162" s="179">
        <v>1659</v>
      </c>
      <c r="B162" s="174">
        <v>82</v>
      </c>
      <c r="C162" s="172">
        <v>86.5</v>
      </c>
      <c r="D162" s="174">
        <v>82</v>
      </c>
      <c r="E162" s="172">
        <v>93</v>
      </c>
    </row>
    <row r="163" spans="1:5" x14ac:dyDescent="0.2">
      <c r="A163" s="179">
        <v>1660</v>
      </c>
      <c r="B163" s="174">
        <v>82</v>
      </c>
      <c r="C163" s="172">
        <v>86.5</v>
      </c>
      <c r="D163" s="174">
        <v>82</v>
      </c>
      <c r="E163" s="172">
        <v>93</v>
      </c>
    </row>
    <row r="164" spans="1:5" x14ac:dyDescent="0.2">
      <c r="A164" s="179">
        <v>1661</v>
      </c>
      <c r="B164" s="174">
        <v>82</v>
      </c>
      <c r="C164" s="172">
        <v>86.5</v>
      </c>
      <c r="D164" s="174">
        <v>82</v>
      </c>
      <c r="E164" s="172">
        <v>93</v>
      </c>
    </row>
    <row r="165" spans="1:5" x14ac:dyDescent="0.2">
      <c r="A165" s="179">
        <v>1662</v>
      </c>
      <c r="B165" s="174">
        <v>82</v>
      </c>
      <c r="C165" s="172">
        <v>86.5</v>
      </c>
      <c r="D165" s="174">
        <v>82</v>
      </c>
      <c r="E165" s="172">
        <v>93</v>
      </c>
    </row>
    <row r="166" spans="1:5" x14ac:dyDescent="0.2">
      <c r="A166" s="179">
        <v>1663</v>
      </c>
      <c r="B166" s="174">
        <v>82</v>
      </c>
      <c r="C166" s="172">
        <v>86.5</v>
      </c>
      <c r="D166" s="174">
        <v>82</v>
      </c>
      <c r="E166" s="172">
        <v>93</v>
      </c>
    </row>
    <row r="167" spans="1:5" x14ac:dyDescent="0.2">
      <c r="A167" s="179">
        <v>1664</v>
      </c>
      <c r="B167" s="174">
        <v>82</v>
      </c>
      <c r="C167" s="172">
        <v>86.5</v>
      </c>
      <c r="D167" s="174">
        <v>82</v>
      </c>
      <c r="E167" s="172">
        <v>93</v>
      </c>
    </row>
    <row r="168" spans="1:5" x14ac:dyDescent="0.2">
      <c r="A168" s="179">
        <v>1665</v>
      </c>
      <c r="B168" s="174">
        <v>82</v>
      </c>
      <c r="C168" s="172">
        <v>86.5</v>
      </c>
      <c r="D168" s="174">
        <v>82</v>
      </c>
      <c r="E168" s="172">
        <v>93</v>
      </c>
    </row>
    <row r="169" spans="1:5" x14ac:dyDescent="0.2">
      <c r="A169" s="179">
        <v>1666</v>
      </c>
      <c r="B169" s="174">
        <v>82</v>
      </c>
      <c r="C169" s="172">
        <v>86.5</v>
      </c>
      <c r="D169" s="174">
        <v>82</v>
      </c>
      <c r="E169" s="172">
        <v>93</v>
      </c>
    </row>
    <row r="170" spans="1:5" x14ac:dyDescent="0.2">
      <c r="A170" s="179">
        <v>1667</v>
      </c>
      <c r="B170" s="174">
        <v>82</v>
      </c>
      <c r="C170" s="172">
        <v>86.5</v>
      </c>
      <c r="D170" s="174">
        <v>82</v>
      </c>
      <c r="E170" s="172">
        <v>93</v>
      </c>
    </row>
    <row r="171" spans="1:5" x14ac:dyDescent="0.2">
      <c r="A171" s="179">
        <v>1668</v>
      </c>
      <c r="B171" s="174">
        <v>82</v>
      </c>
      <c r="C171" s="172">
        <v>86.5</v>
      </c>
      <c r="D171" s="174">
        <v>82</v>
      </c>
      <c r="E171" s="172">
        <v>93</v>
      </c>
    </row>
    <row r="172" spans="1:5" x14ac:dyDescent="0.2">
      <c r="A172" s="179">
        <v>1669</v>
      </c>
      <c r="B172" s="174">
        <v>82</v>
      </c>
      <c r="C172" s="172">
        <v>86.5</v>
      </c>
      <c r="D172" s="174">
        <v>82</v>
      </c>
      <c r="E172" s="172">
        <v>93</v>
      </c>
    </row>
    <row r="173" spans="1:5" x14ac:dyDescent="0.2">
      <c r="A173" s="179">
        <v>1670</v>
      </c>
      <c r="B173" s="174">
        <v>82</v>
      </c>
      <c r="C173" s="172">
        <v>86.5</v>
      </c>
      <c r="D173" s="174">
        <v>82</v>
      </c>
      <c r="E173" s="172">
        <v>93</v>
      </c>
    </row>
    <row r="174" spans="1:5" x14ac:dyDescent="0.2">
      <c r="A174" s="179">
        <v>1671</v>
      </c>
      <c r="B174" s="174">
        <v>82</v>
      </c>
      <c r="C174" s="172">
        <v>86.5</v>
      </c>
      <c r="D174" s="174">
        <v>82</v>
      </c>
      <c r="E174" s="172">
        <v>93</v>
      </c>
    </row>
    <row r="175" spans="1:5" x14ac:dyDescent="0.2">
      <c r="A175" s="179">
        <v>1672</v>
      </c>
      <c r="B175" s="174">
        <v>82</v>
      </c>
      <c r="C175" s="172">
        <v>86.5</v>
      </c>
      <c r="D175" s="174">
        <v>82</v>
      </c>
      <c r="E175" s="172">
        <v>93</v>
      </c>
    </row>
    <row r="176" spans="1:5" x14ac:dyDescent="0.2">
      <c r="A176" s="179">
        <v>1673</v>
      </c>
      <c r="B176" s="174">
        <v>82</v>
      </c>
      <c r="C176" s="172">
        <v>86.5</v>
      </c>
      <c r="D176" s="174">
        <v>82</v>
      </c>
      <c r="E176" s="172">
        <v>93</v>
      </c>
    </row>
    <row r="177" spans="1:5" x14ac:dyDescent="0.2">
      <c r="A177" s="179">
        <v>1674</v>
      </c>
      <c r="B177" s="174">
        <v>82</v>
      </c>
      <c r="C177" s="172">
        <v>86.5</v>
      </c>
      <c r="D177" s="174">
        <v>82</v>
      </c>
      <c r="E177" s="172">
        <v>93</v>
      </c>
    </row>
    <row r="178" spans="1:5" x14ac:dyDescent="0.2">
      <c r="A178" s="179">
        <v>1675</v>
      </c>
      <c r="B178" s="174">
        <v>82</v>
      </c>
      <c r="C178" s="172">
        <v>86.5</v>
      </c>
      <c r="D178" s="174">
        <v>82</v>
      </c>
      <c r="E178" s="172">
        <v>93</v>
      </c>
    </row>
    <row r="179" spans="1:5" x14ac:dyDescent="0.2">
      <c r="A179" s="179">
        <v>1676</v>
      </c>
      <c r="B179" s="174">
        <v>82</v>
      </c>
      <c r="C179" s="172">
        <v>86.5</v>
      </c>
      <c r="D179" s="174">
        <v>82</v>
      </c>
      <c r="E179" s="172">
        <v>93</v>
      </c>
    </row>
    <row r="180" spans="1:5" x14ac:dyDescent="0.2">
      <c r="A180" s="179">
        <v>1677</v>
      </c>
      <c r="B180" s="174">
        <v>82</v>
      </c>
      <c r="C180" s="172">
        <v>86.5</v>
      </c>
      <c r="D180" s="174">
        <v>82</v>
      </c>
      <c r="E180" s="172">
        <v>93</v>
      </c>
    </row>
    <row r="181" spans="1:5" x14ac:dyDescent="0.2">
      <c r="A181" s="179">
        <v>1678</v>
      </c>
      <c r="B181" s="174">
        <v>82</v>
      </c>
      <c r="C181" s="172">
        <v>86.5</v>
      </c>
      <c r="D181" s="174">
        <v>82</v>
      </c>
      <c r="E181" s="172">
        <v>93</v>
      </c>
    </row>
    <row r="182" spans="1:5" x14ac:dyDescent="0.2">
      <c r="A182" s="179">
        <v>1679</v>
      </c>
      <c r="B182" s="174">
        <v>82</v>
      </c>
      <c r="C182" s="172">
        <v>86.5</v>
      </c>
      <c r="D182" s="174">
        <v>82</v>
      </c>
      <c r="E182" s="172">
        <v>93</v>
      </c>
    </row>
    <row r="183" spans="1:5" x14ac:dyDescent="0.2">
      <c r="A183" s="179">
        <v>1680</v>
      </c>
      <c r="B183" s="174">
        <v>82</v>
      </c>
      <c r="C183" s="172">
        <v>86.5</v>
      </c>
      <c r="D183" s="174">
        <v>82</v>
      </c>
      <c r="E183" s="172">
        <v>93</v>
      </c>
    </row>
    <row r="184" spans="1:5" x14ac:dyDescent="0.2">
      <c r="A184" s="179">
        <v>1681</v>
      </c>
      <c r="B184" s="174">
        <v>82</v>
      </c>
      <c r="C184" s="172">
        <v>86.5</v>
      </c>
      <c r="D184" s="174">
        <v>82</v>
      </c>
      <c r="E184" s="172">
        <v>93</v>
      </c>
    </row>
    <row r="185" spans="1:5" x14ac:dyDescent="0.2">
      <c r="A185" s="179">
        <v>1682</v>
      </c>
      <c r="B185" s="174">
        <v>82</v>
      </c>
      <c r="C185" s="172">
        <v>86.5</v>
      </c>
      <c r="D185" s="174">
        <v>82</v>
      </c>
      <c r="E185" s="172">
        <v>93</v>
      </c>
    </row>
    <row r="186" spans="1:5" x14ac:dyDescent="0.2">
      <c r="A186" s="179">
        <v>1683</v>
      </c>
      <c r="B186" s="174">
        <v>82</v>
      </c>
      <c r="C186" s="172">
        <v>86.5</v>
      </c>
      <c r="D186" s="174">
        <v>82</v>
      </c>
      <c r="E186" s="172">
        <v>93</v>
      </c>
    </row>
    <row r="187" spans="1:5" x14ac:dyDescent="0.2">
      <c r="A187" s="179">
        <v>1684</v>
      </c>
      <c r="B187" s="174">
        <v>82</v>
      </c>
      <c r="C187" s="172">
        <v>86.5</v>
      </c>
      <c r="D187" s="174">
        <v>82</v>
      </c>
      <c r="E187" s="172">
        <v>93</v>
      </c>
    </row>
    <row r="188" spans="1:5" x14ac:dyDescent="0.2">
      <c r="A188" s="179">
        <v>1685</v>
      </c>
      <c r="B188" s="174">
        <v>82</v>
      </c>
      <c r="C188" s="172">
        <v>86.5</v>
      </c>
      <c r="D188" s="174">
        <v>82</v>
      </c>
      <c r="E188" s="172">
        <v>93</v>
      </c>
    </row>
    <row r="189" spans="1:5" x14ac:dyDescent="0.2">
      <c r="A189" s="179">
        <v>1686</v>
      </c>
      <c r="B189" s="174">
        <v>82</v>
      </c>
      <c r="C189" s="172">
        <v>86.5</v>
      </c>
      <c r="D189" s="174">
        <v>82</v>
      </c>
      <c r="E189" s="172">
        <v>93</v>
      </c>
    </row>
    <row r="190" spans="1:5" x14ac:dyDescent="0.2">
      <c r="A190" s="179">
        <v>1687</v>
      </c>
      <c r="B190" s="174">
        <v>82</v>
      </c>
      <c r="C190" s="172">
        <v>86.5</v>
      </c>
      <c r="D190" s="174">
        <v>82</v>
      </c>
      <c r="E190" s="172">
        <v>93</v>
      </c>
    </row>
    <row r="191" spans="1:5" x14ac:dyDescent="0.2">
      <c r="A191" s="179">
        <v>1688</v>
      </c>
      <c r="B191" s="174">
        <v>82</v>
      </c>
      <c r="C191" s="172">
        <v>86.5</v>
      </c>
      <c r="D191" s="174">
        <v>82</v>
      </c>
      <c r="E191" s="172">
        <v>93</v>
      </c>
    </row>
    <row r="192" spans="1:5" x14ac:dyDescent="0.2">
      <c r="A192" s="179">
        <v>1689</v>
      </c>
      <c r="B192" s="174">
        <v>82</v>
      </c>
      <c r="C192" s="172">
        <v>86.5</v>
      </c>
      <c r="D192" s="174">
        <v>82</v>
      </c>
      <c r="E192" s="172">
        <v>93</v>
      </c>
    </row>
    <row r="193" spans="1:5" x14ac:dyDescent="0.2">
      <c r="A193" s="179">
        <v>1690</v>
      </c>
      <c r="B193" s="174">
        <v>82</v>
      </c>
      <c r="C193" s="172">
        <v>86.5</v>
      </c>
      <c r="D193" s="174">
        <v>82</v>
      </c>
      <c r="E193" s="172">
        <v>93</v>
      </c>
    </row>
    <row r="194" spans="1:5" x14ac:dyDescent="0.2">
      <c r="A194" s="179">
        <v>1691</v>
      </c>
      <c r="B194" s="174">
        <v>82</v>
      </c>
      <c r="C194" s="172">
        <v>86.5</v>
      </c>
      <c r="D194" s="174">
        <v>82</v>
      </c>
      <c r="E194" s="172">
        <v>93</v>
      </c>
    </row>
    <row r="195" spans="1:5" x14ac:dyDescent="0.2">
      <c r="A195" s="179">
        <v>1692</v>
      </c>
      <c r="B195" s="174">
        <v>82</v>
      </c>
      <c r="C195" s="172">
        <v>86.5</v>
      </c>
      <c r="D195" s="174">
        <v>82</v>
      </c>
      <c r="E195" s="172">
        <v>93</v>
      </c>
    </row>
    <row r="196" spans="1:5" x14ac:dyDescent="0.2">
      <c r="A196" s="179">
        <v>1693</v>
      </c>
      <c r="B196" s="174">
        <v>82</v>
      </c>
      <c r="C196" s="172">
        <v>86.5</v>
      </c>
      <c r="D196" s="174">
        <v>82</v>
      </c>
      <c r="E196" s="172">
        <v>93</v>
      </c>
    </row>
    <row r="197" spans="1:5" x14ac:dyDescent="0.2">
      <c r="A197" s="179">
        <v>1694</v>
      </c>
      <c r="B197" s="174">
        <v>82</v>
      </c>
      <c r="C197" s="172">
        <v>86.5</v>
      </c>
      <c r="D197" s="174">
        <v>82</v>
      </c>
      <c r="E197" s="172">
        <v>93</v>
      </c>
    </row>
    <row r="198" spans="1:5" x14ac:dyDescent="0.2">
      <c r="A198" s="179">
        <v>1695</v>
      </c>
      <c r="B198" s="174">
        <v>82</v>
      </c>
      <c r="C198" s="172">
        <v>86.5</v>
      </c>
      <c r="D198" s="174">
        <v>82</v>
      </c>
      <c r="E198" s="172">
        <v>93</v>
      </c>
    </row>
    <row r="199" spans="1:5" x14ac:dyDescent="0.2">
      <c r="A199" s="179">
        <v>1696</v>
      </c>
      <c r="B199" s="174">
        <v>82</v>
      </c>
      <c r="C199" s="172">
        <v>86.5</v>
      </c>
      <c r="D199" s="174">
        <v>82</v>
      </c>
      <c r="E199" s="172">
        <v>93</v>
      </c>
    </row>
    <row r="200" spans="1:5" x14ac:dyDescent="0.2">
      <c r="A200" s="179">
        <v>1697</v>
      </c>
      <c r="B200" s="174">
        <v>82</v>
      </c>
      <c r="C200" s="172">
        <v>86.5</v>
      </c>
      <c r="D200" s="174">
        <v>82</v>
      </c>
      <c r="E200" s="172">
        <v>93</v>
      </c>
    </row>
    <row r="201" spans="1:5" x14ac:dyDescent="0.2">
      <c r="A201" s="179">
        <v>1698</v>
      </c>
      <c r="B201" s="174">
        <v>82</v>
      </c>
      <c r="C201" s="172">
        <v>86.5</v>
      </c>
      <c r="D201" s="174">
        <v>82</v>
      </c>
      <c r="E201" s="172">
        <v>93</v>
      </c>
    </row>
    <row r="202" spans="1:5" x14ac:dyDescent="0.2">
      <c r="A202" s="179">
        <v>1699</v>
      </c>
      <c r="B202" s="174">
        <v>82</v>
      </c>
      <c r="C202" s="172">
        <v>86.5</v>
      </c>
      <c r="D202" s="174">
        <v>82</v>
      </c>
      <c r="E202" s="172">
        <v>93</v>
      </c>
    </row>
    <row r="203" spans="1:5" x14ac:dyDescent="0.2">
      <c r="A203" s="170">
        <v>1700</v>
      </c>
      <c r="B203" s="174">
        <v>82</v>
      </c>
      <c r="C203" s="172">
        <v>86.5</v>
      </c>
      <c r="D203" s="174">
        <v>82</v>
      </c>
      <c r="E203" s="172">
        <v>93</v>
      </c>
    </row>
    <row r="204" spans="1:5" x14ac:dyDescent="0.2">
      <c r="A204" s="170">
        <v>1701</v>
      </c>
      <c r="B204" s="174">
        <v>82</v>
      </c>
      <c r="C204" s="172">
        <v>86.5</v>
      </c>
      <c r="D204" s="174">
        <v>82</v>
      </c>
      <c r="E204" s="172">
        <v>93</v>
      </c>
    </row>
    <row r="205" spans="1:5" x14ac:dyDescent="0.2">
      <c r="A205" s="170">
        <v>1702</v>
      </c>
      <c r="B205" s="174">
        <v>82</v>
      </c>
      <c r="C205" s="172">
        <v>86.5</v>
      </c>
      <c r="D205" s="174">
        <v>82</v>
      </c>
      <c r="E205" s="172">
        <v>93</v>
      </c>
    </row>
    <row r="206" spans="1:5" x14ac:dyDescent="0.2">
      <c r="A206" s="170">
        <v>1703</v>
      </c>
      <c r="B206" s="174">
        <v>82</v>
      </c>
      <c r="C206" s="172">
        <v>86.5</v>
      </c>
      <c r="D206" s="174">
        <v>82</v>
      </c>
      <c r="E206" s="172">
        <v>93</v>
      </c>
    </row>
    <row r="207" spans="1:5" x14ac:dyDescent="0.2">
      <c r="A207" s="170">
        <v>1704</v>
      </c>
      <c r="B207" s="174">
        <v>82</v>
      </c>
      <c r="C207" s="172">
        <v>86.5</v>
      </c>
      <c r="D207" s="174">
        <v>82</v>
      </c>
      <c r="E207" s="172">
        <v>93</v>
      </c>
    </row>
    <row r="208" spans="1:5" x14ac:dyDescent="0.2">
      <c r="A208" s="170">
        <v>1705</v>
      </c>
      <c r="B208" s="174">
        <v>82</v>
      </c>
      <c r="C208" s="172">
        <v>86.5</v>
      </c>
      <c r="D208" s="174">
        <v>82</v>
      </c>
      <c r="E208" s="172">
        <v>93</v>
      </c>
    </row>
    <row r="209" spans="1:5" x14ac:dyDescent="0.2">
      <c r="A209" s="170">
        <v>1706</v>
      </c>
      <c r="B209" s="174">
        <v>82</v>
      </c>
      <c r="C209" s="172">
        <v>86.5</v>
      </c>
      <c r="D209" s="174">
        <v>82</v>
      </c>
      <c r="E209" s="172">
        <v>93</v>
      </c>
    </row>
    <row r="210" spans="1:5" x14ac:dyDescent="0.2">
      <c r="A210" s="170">
        <v>1707</v>
      </c>
      <c r="B210" s="174">
        <v>82</v>
      </c>
      <c r="C210" s="172">
        <v>86.5</v>
      </c>
      <c r="D210" s="174">
        <v>82</v>
      </c>
      <c r="E210" s="172">
        <v>93</v>
      </c>
    </row>
    <row r="211" spans="1:5" x14ac:dyDescent="0.2">
      <c r="A211" s="170">
        <v>1708</v>
      </c>
      <c r="B211" s="174">
        <v>82</v>
      </c>
      <c r="C211" s="172">
        <v>86.5</v>
      </c>
      <c r="D211" s="174">
        <v>82</v>
      </c>
      <c r="E211" s="172">
        <v>93</v>
      </c>
    </row>
    <row r="212" spans="1:5" x14ac:dyDescent="0.2">
      <c r="A212" s="170">
        <v>1709</v>
      </c>
      <c r="B212" s="174">
        <v>82</v>
      </c>
      <c r="C212" s="172">
        <v>86.5</v>
      </c>
      <c r="D212" s="174">
        <v>82</v>
      </c>
      <c r="E212" s="172">
        <v>93</v>
      </c>
    </row>
    <row r="213" spans="1:5" x14ac:dyDescent="0.2">
      <c r="A213" s="170">
        <v>1710</v>
      </c>
      <c r="B213" s="174">
        <v>82</v>
      </c>
      <c r="C213" s="172">
        <v>86.5</v>
      </c>
      <c r="D213" s="174">
        <v>82</v>
      </c>
      <c r="E213" s="172">
        <v>93</v>
      </c>
    </row>
    <row r="214" spans="1:5" x14ac:dyDescent="0.2">
      <c r="A214" s="170">
        <v>1711</v>
      </c>
      <c r="B214" s="174">
        <v>82</v>
      </c>
      <c r="C214" s="172">
        <v>86.5</v>
      </c>
      <c r="D214" s="174">
        <v>82</v>
      </c>
      <c r="E214" s="172">
        <v>93</v>
      </c>
    </row>
    <row r="215" spans="1:5" x14ac:dyDescent="0.2">
      <c r="A215" s="170">
        <v>1712</v>
      </c>
      <c r="B215" s="174">
        <v>82</v>
      </c>
      <c r="C215" s="172">
        <v>86.5</v>
      </c>
      <c r="D215" s="174">
        <v>82</v>
      </c>
      <c r="E215" s="172">
        <v>93</v>
      </c>
    </row>
    <row r="216" spans="1:5" x14ac:dyDescent="0.2">
      <c r="A216" s="170">
        <v>1713</v>
      </c>
      <c r="B216" s="174">
        <v>82</v>
      </c>
      <c r="C216" s="172">
        <v>86.5</v>
      </c>
      <c r="D216" s="174">
        <v>82</v>
      </c>
      <c r="E216" s="172">
        <v>93</v>
      </c>
    </row>
    <row r="217" spans="1:5" x14ac:dyDescent="0.2">
      <c r="A217" s="170">
        <v>1714</v>
      </c>
      <c r="B217" s="174">
        <v>82</v>
      </c>
      <c r="C217" s="172">
        <v>86.5</v>
      </c>
      <c r="D217" s="174">
        <v>82</v>
      </c>
      <c r="E217" s="172">
        <v>93</v>
      </c>
    </row>
    <row r="218" spans="1:5" x14ac:dyDescent="0.2">
      <c r="A218" s="170">
        <v>1715</v>
      </c>
      <c r="B218" s="174">
        <v>82</v>
      </c>
      <c r="C218" s="172">
        <v>86.5</v>
      </c>
      <c r="D218" s="174">
        <v>82</v>
      </c>
      <c r="E218" s="172">
        <v>93</v>
      </c>
    </row>
    <row r="219" spans="1:5" x14ac:dyDescent="0.2">
      <c r="A219" s="170">
        <v>1716</v>
      </c>
      <c r="B219" s="174">
        <v>82</v>
      </c>
      <c r="C219" s="172">
        <v>86.5</v>
      </c>
      <c r="D219" s="174">
        <v>82</v>
      </c>
      <c r="E219" s="172">
        <v>93</v>
      </c>
    </row>
    <row r="220" spans="1:5" x14ac:dyDescent="0.2">
      <c r="A220" s="170">
        <v>1717</v>
      </c>
      <c r="B220" s="174">
        <v>82</v>
      </c>
      <c r="C220" s="172">
        <v>86.5</v>
      </c>
      <c r="D220" s="174">
        <v>82</v>
      </c>
      <c r="E220" s="172">
        <v>93</v>
      </c>
    </row>
    <row r="221" spans="1:5" x14ac:dyDescent="0.2">
      <c r="A221" s="170">
        <v>1718</v>
      </c>
      <c r="B221" s="174">
        <v>82</v>
      </c>
      <c r="C221" s="172">
        <v>86.5</v>
      </c>
      <c r="D221" s="174">
        <v>82</v>
      </c>
      <c r="E221" s="172">
        <v>93</v>
      </c>
    </row>
    <row r="222" spans="1:5" x14ac:dyDescent="0.2">
      <c r="A222" s="170">
        <v>1719</v>
      </c>
      <c r="B222" s="174">
        <v>82</v>
      </c>
      <c r="C222" s="172">
        <v>86.5</v>
      </c>
      <c r="D222" s="174">
        <v>82</v>
      </c>
      <c r="E222" s="172">
        <v>93</v>
      </c>
    </row>
    <row r="223" spans="1:5" x14ac:dyDescent="0.2">
      <c r="A223" s="170">
        <v>1720</v>
      </c>
      <c r="B223" s="174">
        <v>82</v>
      </c>
      <c r="C223" s="172">
        <v>86.5</v>
      </c>
      <c r="D223" s="174">
        <v>82</v>
      </c>
      <c r="E223" s="172">
        <v>93</v>
      </c>
    </row>
    <row r="224" spans="1:5" x14ac:dyDescent="0.2">
      <c r="A224" s="170">
        <v>1721</v>
      </c>
      <c r="B224" s="174">
        <v>82</v>
      </c>
      <c r="C224" s="172">
        <v>86.5</v>
      </c>
      <c r="D224" s="174">
        <v>82</v>
      </c>
      <c r="E224" s="172">
        <v>93</v>
      </c>
    </row>
    <row r="225" spans="1:5" x14ac:dyDescent="0.2">
      <c r="A225" s="170">
        <v>1722</v>
      </c>
      <c r="B225" s="174">
        <v>82</v>
      </c>
      <c r="C225" s="172">
        <v>86.5</v>
      </c>
      <c r="D225" s="174">
        <v>82</v>
      </c>
      <c r="E225" s="172">
        <v>93</v>
      </c>
    </row>
    <row r="226" spans="1:5" x14ac:dyDescent="0.2">
      <c r="A226" s="170">
        <v>1723</v>
      </c>
      <c r="B226" s="174">
        <v>82</v>
      </c>
      <c r="C226" s="172">
        <v>86.5</v>
      </c>
      <c r="D226" s="174">
        <v>82</v>
      </c>
      <c r="E226" s="172">
        <v>93</v>
      </c>
    </row>
    <row r="227" spans="1:5" x14ac:dyDescent="0.2">
      <c r="A227" s="170">
        <v>1724</v>
      </c>
      <c r="B227" s="174">
        <v>82</v>
      </c>
      <c r="C227" s="172">
        <v>86.5</v>
      </c>
      <c r="D227" s="174">
        <v>82</v>
      </c>
      <c r="E227" s="172">
        <v>93</v>
      </c>
    </row>
    <row r="228" spans="1:5" x14ac:dyDescent="0.2">
      <c r="A228" s="170">
        <v>1725</v>
      </c>
      <c r="B228" s="174">
        <v>82</v>
      </c>
      <c r="C228" s="172">
        <v>86.5</v>
      </c>
      <c r="D228" s="174">
        <v>82</v>
      </c>
      <c r="E228" s="172">
        <v>93</v>
      </c>
    </row>
    <row r="229" spans="1:5" x14ac:dyDescent="0.2">
      <c r="A229" s="170">
        <v>1726</v>
      </c>
      <c r="B229" s="174">
        <v>82</v>
      </c>
      <c r="C229" s="172">
        <v>86.5</v>
      </c>
      <c r="D229" s="174">
        <v>82</v>
      </c>
      <c r="E229" s="172">
        <v>93</v>
      </c>
    </row>
    <row r="230" spans="1:5" x14ac:dyDescent="0.2">
      <c r="A230" s="170">
        <v>1727</v>
      </c>
      <c r="B230" s="174">
        <v>82</v>
      </c>
      <c r="C230" s="172">
        <v>86.5</v>
      </c>
      <c r="D230" s="174">
        <v>82</v>
      </c>
      <c r="E230" s="172">
        <v>93</v>
      </c>
    </row>
    <row r="231" spans="1:5" x14ac:dyDescent="0.2">
      <c r="A231" s="170">
        <v>1728</v>
      </c>
      <c r="B231" s="174">
        <v>82</v>
      </c>
      <c r="C231" s="172">
        <v>86.5</v>
      </c>
      <c r="D231" s="174">
        <v>82</v>
      </c>
      <c r="E231" s="172">
        <v>93</v>
      </c>
    </row>
    <row r="232" spans="1:5" x14ac:dyDescent="0.2">
      <c r="A232" s="170">
        <v>1729</v>
      </c>
      <c r="B232" s="174">
        <v>82</v>
      </c>
      <c r="C232" s="172">
        <v>86.5</v>
      </c>
      <c r="D232" s="174">
        <v>82</v>
      </c>
      <c r="E232" s="172">
        <v>93</v>
      </c>
    </row>
    <row r="233" spans="1:5" x14ac:dyDescent="0.2">
      <c r="A233" s="170">
        <v>1730</v>
      </c>
      <c r="B233" s="174">
        <v>82</v>
      </c>
      <c r="C233" s="172">
        <v>86.5</v>
      </c>
      <c r="D233" s="174">
        <v>82</v>
      </c>
      <c r="E233" s="172">
        <v>93</v>
      </c>
    </row>
    <row r="234" spans="1:5" x14ac:dyDescent="0.2">
      <c r="A234" s="170">
        <v>1731</v>
      </c>
      <c r="B234" s="174">
        <v>82</v>
      </c>
      <c r="C234" s="172">
        <v>86.5</v>
      </c>
      <c r="D234" s="174">
        <v>82</v>
      </c>
      <c r="E234" s="172">
        <v>93</v>
      </c>
    </row>
    <row r="235" spans="1:5" x14ac:dyDescent="0.2">
      <c r="A235" s="170">
        <v>1732</v>
      </c>
      <c r="B235" s="174">
        <v>82</v>
      </c>
      <c r="C235" s="172">
        <v>86.5</v>
      </c>
      <c r="D235" s="174">
        <v>82</v>
      </c>
      <c r="E235" s="172">
        <v>93</v>
      </c>
    </row>
    <row r="236" spans="1:5" x14ac:dyDescent="0.2">
      <c r="A236" s="170">
        <v>1733</v>
      </c>
      <c r="B236" s="174">
        <v>82</v>
      </c>
      <c r="C236" s="172">
        <v>86.5</v>
      </c>
      <c r="D236" s="174">
        <v>82</v>
      </c>
      <c r="E236" s="172">
        <v>93</v>
      </c>
    </row>
    <row r="237" spans="1:5" x14ac:dyDescent="0.2">
      <c r="A237" s="170">
        <v>1734</v>
      </c>
      <c r="B237" s="174">
        <v>82</v>
      </c>
      <c r="C237" s="172">
        <v>86.5</v>
      </c>
      <c r="D237" s="174">
        <v>82</v>
      </c>
      <c r="E237" s="172">
        <v>93</v>
      </c>
    </row>
    <row r="238" spans="1:5" x14ac:dyDescent="0.2">
      <c r="A238" s="170">
        <v>1735</v>
      </c>
      <c r="B238" s="174">
        <v>82</v>
      </c>
      <c r="C238" s="172">
        <v>86.5</v>
      </c>
      <c r="D238" s="174">
        <v>82</v>
      </c>
      <c r="E238" s="172">
        <v>93</v>
      </c>
    </row>
    <row r="239" spans="1:5" x14ac:dyDescent="0.2">
      <c r="A239" s="170">
        <v>1736</v>
      </c>
      <c r="B239" s="174">
        <v>82</v>
      </c>
      <c r="C239" s="172">
        <v>86.5</v>
      </c>
      <c r="D239" s="174">
        <v>82</v>
      </c>
      <c r="E239" s="172">
        <v>93</v>
      </c>
    </row>
    <row r="240" spans="1:5" x14ac:dyDescent="0.2">
      <c r="A240" s="170">
        <v>1737</v>
      </c>
      <c r="B240" s="174">
        <v>82</v>
      </c>
      <c r="C240" s="172">
        <v>86.5</v>
      </c>
      <c r="D240" s="174">
        <v>82</v>
      </c>
      <c r="E240" s="172">
        <v>93</v>
      </c>
    </row>
    <row r="241" spans="1:5" x14ac:dyDescent="0.2">
      <c r="A241" s="170">
        <v>1738</v>
      </c>
      <c r="B241" s="174">
        <v>82</v>
      </c>
      <c r="C241" s="172">
        <v>86.5</v>
      </c>
      <c r="D241" s="174">
        <v>82</v>
      </c>
      <c r="E241" s="172">
        <v>93</v>
      </c>
    </row>
    <row r="242" spans="1:5" x14ac:dyDescent="0.2">
      <c r="A242" s="170">
        <v>1739</v>
      </c>
      <c r="B242" s="174">
        <v>82</v>
      </c>
      <c r="C242" s="172">
        <v>86.5</v>
      </c>
      <c r="D242" s="174">
        <v>82</v>
      </c>
      <c r="E242" s="172">
        <v>93</v>
      </c>
    </row>
    <row r="243" spans="1:5" x14ac:dyDescent="0.2">
      <c r="A243" s="170">
        <v>1740</v>
      </c>
      <c r="B243" s="174">
        <v>82</v>
      </c>
      <c r="C243" s="172">
        <v>86.5</v>
      </c>
      <c r="D243" s="174">
        <v>82</v>
      </c>
      <c r="E243" s="172">
        <v>93</v>
      </c>
    </row>
    <row r="244" spans="1:5" x14ac:dyDescent="0.2">
      <c r="A244" s="170">
        <v>1741</v>
      </c>
      <c r="B244" s="174">
        <v>82</v>
      </c>
      <c r="C244" s="172">
        <v>86.5</v>
      </c>
      <c r="D244" s="174">
        <v>82</v>
      </c>
      <c r="E244" s="172">
        <v>93</v>
      </c>
    </row>
    <row r="245" spans="1:5" x14ac:dyDescent="0.2">
      <c r="A245" s="170">
        <v>1742</v>
      </c>
      <c r="B245" s="174">
        <v>82</v>
      </c>
      <c r="C245" s="172">
        <v>86.5</v>
      </c>
      <c r="D245" s="174">
        <v>82</v>
      </c>
      <c r="E245" s="172">
        <v>93</v>
      </c>
    </row>
    <row r="246" spans="1:5" x14ac:dyDescent="0.2">
      <c r="A246" s="170">
        <v>1743</v>
      </c>
      <c r="B246" s="174">
        <v>82</v>
      </c>
      <c r="C246" s="172">
        <v>86.5</v>
      </c>
      <c r="D246" s="174">
        <v>82</v>
      </c>
      <c r="E246" s="172">
        <v>93</v>
      </c>
    </row>
    <row r="247" spans="1:5" x14ac:dyDescent="0.2">
      <c r="A247" s="170">
        <v>1744</v>
      </c>
      <c r="B247" s="174">
        <v>82</v>
      </c>
      <c r="C247" s="172">
        <v>86.5</v>
      </c>
      <c r="D247" s="174">
        <v>82</v>
      </c>
      <c r="E247" s="172">
        <v>93</v>
      </c>
    </row>
    <row r="248" spans="1:5" x14ac:dyDescent="0.2">
      <c r="A248" s="170">
        <v>1745</v>
      </c>
      <c r="B248" s="174">
        <v>82</v>
      </c>
      <c r="C248" s="172">
        <v>86.5</v>
      </c>
      <c r="D248" s="174">
        <v>82</v>
      </c>
      <c r="E248" s="172">
        <v>93</v>
      </c>
    </row>
    <row r="249" spans="1:5" x14ac:dyDescent="0.2">
      <c r="A249" s="170">
        <v>1746</v>
      </c>
      <c r="B249" s="174">
        <v>82</v>
      </c>
      <c r="C249" s="172">
        <v>86.5</v>
      </c>
      <c r="D249" s="174">
        <v>82</v>
      </c>
      <c r="E249" s="172">
        <v>93</v>
      </c>
    </row>
    <row r="250" spans="1:5" x14ac:dyDescent="0.2">
      <c r="A250" s="170">
        <v>1747</v>
      </c>
      <c r="B250" s="174">
        <v>82</v>
      </c>
      <c r="C250" s="172">
        <v>86.5</v>
      </c>
      <c r="D250" s="174">
        <v>82</v>
      </c>
      <c r="E250" s="172">
        <v>93</v>
      </c>
    </row>
    <row r="251" spans="1:5" x14ac:dyDescent="0.2">
      <c r="A251" s="170">
        <v>1748</v>
      </c>
      <c r="B251" s="174">
        <v>82</v>
      </c>
      <c r="C251" s="172">
        <v>86.5</v>
      </c>
      <c r="D251" s="174">
        <v>82</v>
      </c>
      <c r="E251" s="172">
        <v>93</v>
      </c>
    </row>
    <row r="252" spans="1:5" x14ac:dyDescent="0.2">
      <c r="A252" s="170">
        <v>1749</v>
      </c>
      <c r="B252" s="174">
        <v>82</v>
      </c>
      <c r="C252" s="172">
        <v>86.5</v>
      </c>
      <c r="D252" s="174">
        <v>82</v>
      </c>
      <c r="E252" s="172">
        <v>93</v>
      </c>
    </row>
    <row r="253" spans="1:5" x14ac:dyDescent="0.2">
      <c r="A253" s="170">
        <v>1750</v>
      </c>
      <c r="B253" s="174">
        <v>82</v>
      </c>
      <c r="C253" s="172">
        <v>86.5</v>
      </c>
      <c r="D253" s="174">
        <v>82</v>
      </c>
      <c r="E253" s="172">
        <v>93</v>
      </c>
    </row>
    <row r="254" spans="1:5" x14ac:dyDescent="0.2">
      <c r="A254" s="170">
        <v>1751</v>
      </c>
      <c r="B254" s="174">
        <v>82</v>
      </c>
      <c r="C254" s="172">
        <v>86.5</v>
      </c>
      <c r="D254" s="174">
        <v>82</v>
      </c>
      <c r="E254" s="172">
        <v>93</v>
      </c>
    </row>
    <row r="255" spans="1:5" x14ac:dyDescent="0.2">
      <c r="A255" s="170">
        <v>1752</v>
      </c>
      <c r="B255" s="174">
        <v>82</v>
      </c>
      <c r="C255" s="172">
        <v>86.5</v>
      </c>
      <c r="D255" s="174">
        <v>82</v>
      </c>
      <c r="E255" s="172">
        <v>93</v>
      </c>
    </row>
    <row r="256" spans="1:5" x14ac:dyDescent="0.2">
      <c r="A256" s="170">
        <v>1753</v>
      </c>
      <c r="B256" s="174">
        <v>82</v>
      </c>
      <c r="C256" s="172">
        <v>86.5</v>
      </c>
      <c r="D256" s="174">
        <v>82</v>
      </c>
      <c r="E256" s="172">
        <v>93</v>
      </c>
    </row>
    <row r="257" spans="1:5" x14ac:dyDescent="0.2">
      <c r="A257" s="170">
        <v>1754</v>
      </c>
      <c r="B257" s="174">
        <v>82</v>
      </c>
      <c r="C257" s="172">
        <v>86.5</v>
      </c>
      <c r="D257" s="174">
        <v>82</v>
      </c>
      <c r="E257" s="172">
        <v>93</v>
      </c>
    </row>
    <row r="258" spans="1:5" x14ac:dyDescent="0.2">
      <c r="A258" s="170">
        <v>1755</v>
      </c>
      <c r="B258" s="174">
        <v>82</v>
      </c>
      <c r="C258" s="172">
        <v>86.5</v>
      </c>
      <c r="D258" s="174">
        <v>82</v>
      </c>
      <c r="E258" s="172">
        <v>93</v>
      </c>
    </row>
    <row r="259" spans="1:5" x14ac:dyDescent="0.2">
      <c r="A259" s="170">
        <v>1756</v>
      </c>
      <c r="B259" s="174">
        <v>82</v>
      </c>
      <c r="C259" s="172">
        <v>86.5</v>
      </c>
      <c r="D259" s="174">
        <v>82</v>
      </c>
      <c r="E259" s="172">
        <v>93</v>
      </c>
    </row>
    <row r="260" spans="1:5" x14ac:dyDescent="0.2">
      <c r="A260" s="170">
        <v>1757</v>
      </c>
      <c r="B260" s="174">
        <v>82</v>
      </c>
      <c r="C260" s="172">
        <v>86.5</v>
      </c>
      <c r="D260" s="174">
        <v>82</v>
      </c>
      <c r="E260" s="172">
        <v>93</v>
      </c>
    </row>
    <row r="261" spans="1:5" x14ac:dyDescent="0.2">
      <c r="A261" s="170">
        <v>1758</v>
      </c>
      <c r="B261" s="174">
        <v>82</v>
      </c>
      <c r="C261" s="172">
        <v>86.5</v>
      </c>
      <c r="D261" s="174">
        <v>82</v>
      </c>
      <c r="E261" s="172">
        <v>93</v>
      </c>
    </row>
    <row r="262" spans="1:5" x14ac:dyDescent="0.2">
      <c r="A262" s="170">
        <v>1759</v>
      </c>
      <c r="B262" s="174">
        <v>82</v>
      </c>
      <c r="C262" s="172">
        <v>86.5</v>
      </c>
      <c r="D262" s="174">
        <v>82</v>
      </c>
      <c r="E262" s="172">
        <v>93</v>
      </c>
    </row>
    <row r="263" spans="1:5" x14ac:dyDescent="0.2">
      <c r="A263" s="170">
        <v>1760</v>
      </c>
      <c r="B263" s="174">
        <v>82</v>
      </c>
      <c r="C263" s="172">
        <v>86.5</v>
      </c>
      <c r="D263" s="174">
        <v>82</v>
      </c>
      <c r="E263" s="172">
        <v>93</v>
      </c>
    </row>
    <row r="264" spans="1:5" x14ac:dyDescent="0.2">
      <c r="A264" s="170">
        <v>1761</v>
      </c>
      <c r="B264" s="174">
        <v>82</v>
      </c>
      <c r="C264" s="172">
        <v>86.5</v>
      </c>
      <c r="D264" s="174">
        <v>82</v>
      </c>
      <c r="E264" s="172">
        <v>93</v>
      </c>
    </row>
    <row r="265" spans="1:5" x14ac:dyDescent="0.2">
      <c r="A265" s="170">
        <v>1762</v>
      </c>
      <c r="B265" s="174">
        <v>82</v>
      </c>
      <c r="C265" s="172">
        <v>86.5</v>
      </c>
      <c r="D265" s="174">
        <v>82</v>
      </c>
      <c r="E265" s="172">
        <v>93</v>
      </c>
    </row>
    <row r="266" spans="1:5" x14ac:dyDescent="0.2">
      <c r="A266" s="170">
        <v>1763</v>
      </c>
      <c r="B266" s="174">
        <v>82</v>
      </c>
      <c r="C266" s="172">
        <v>86.5</v>
      </c>
      <c r="D266" s="174">
        <v>82</v>
      </c>
      <c r="E266" s="172">
        <v>93</v>
      </c>
    </row>
    <row r="267" spans="1:5" x14ac:dyDescent="0.2">
      <c r="A267" s="170">
        <v>1764</v>
      </c>
      <c r="B267" s="174">
        <v>82</v>
      </c>
      <c r="C267" s="172">
        <v>86.5</v>
      </c>
      <c r="D267" s="174">
        <v>82</v>
      </c>
      <c r="E267" s="172">
        <v>93</v>
      </c>
    </row>
    <row r="268" spans="1:5" x14ac:dyDescent="0.2">
      <c r="A268" s="170">
        <v>1765</v>
      </c>
      <c r="B268" s="174">
        <v>82</v>
      </c>
      <c r="C268" s="172">
        <v>86.5</v>
      </c>
      <c r="D268" s="174">
        <v>82</v>
      </c>
      <c r="E268" s="172">
        <v>93</v>
      </c>
    </row>
    <row r="269" spans="1:5" x14ac:dyDescent="0.2">
      <c r="A269" s="170">
        <v>1766</v>
      </c>
      <c r="B269" s="174">
        <v>82</v>
      </c>
      <c r="C269" s="172">
        <v>86.5</v>
      </c>
      <c r="D269" s="174">
        <v>82</v>
      </c>
      <c r="E269" s="172">
        <v>93</v>
      </c>
    </row>
    <row r="270" spans="1:5" x14ac:dyDescent="0.2">
      <c r="A270" s="170">
        <v>1767</v>
      </c>
      <c r="B270" s="174">
        <v>82</v>
      </c>
      <c r="C270" s="172">
        <v>86.5</v>
      </c>
      <c r="D270" s="174">
        <v>82</v>
      </c>
      <c r="E270" s="172">
        <v>93</v>
      </c>
    </row>
    <row r="271" spans="1:5" x14ac:dyDescent="0.2">
      <c r="A271" s="170">
        <v>1768</v>
      </c>
      <c r="B271" s="174">
        <v>82</v>
      </c>
      <c r="C271" s="172">
        <v>86.5</v>
      </c>
      <c r="D271" s="174">
        <v>82</v>
      </c>
      <c r="E271" s="172">
        <v>93</v>
      </c>
    </row>
    <row r="272" spans="1:5" x14ac:dyDescent="0.2">
      <c r="A272" s="170">
        <v>1769</v>
      </c>
      <c r="B272" s="174">
        <v>82</v>
      </c>
      <c r="C272" s="172">
        <v>86.5</v>
      </c>
      <c r="D272" s="174">
        <v>82</v>
      </c>
      <c r="E272" s="172">
        <v>93</v>
      </c>
    </row>
    <row r="273" spans="1:5" x14ac:dyDescent="0.2">
      <c r="A273" s="170">
        <v>1770</v>
      </c>
      <c r="B273" s="174">
        <v>82</v>
      </c>
      <c r="C273" s="172">
        <v>86.5</v>
      </c>
      <c r="D273" s="174">
        <v>82</v>
      </c>
      <c r="E273" s="172">
        <v>93</v>
      </c>
    </row>
    <row r="274" spans="1:5" x14ac:dyDescent="0.2">
      <c r="A274" s="170">
        <v>1771</v>
      </c>
      <c r="B274" s="174">
        <v>82</v>
      </c>
      <c r="C274" s="172">
        <v>86.5</v>
      </c>
      <c r="D274" s="174">
        <v>82</v>
      </c>
      <c r="E274" s="172">
        <v>93</v>
      </c>
    </row>
    <row r="275" spans="1:5" x14ac:dyDescent="0.2">
      <c r="A275" s="170">
        <v>1772</v>
      </c>
      <c r="B275" s="174">
        <v>82</v>
      </c>
      <c r="C275" s="172">
        <v>86.5</v>
      </c>
      <c r="D275" s="174">
        <v>82</v>
      </c>
      <c r="E275" s="172">
        <v>93</v>
      </c>
    </row>
    <row r="276" spans="1:5" x14ac:dyDescent="0.2">
      <c r="A276" s="170">
        <v>1773</v>
      </c>
      <c r="B276" s="174">
        <v>82</v>
      </c>
      <c r="C276" s="172">
        <v>86.5</v>
      </c>
      <c r="D276" s="174">
        <v>82</v>
      </c>
      <c r="E276" s="172">
        <v>93</v>
      </c>
    </row>
    <row r="277" spans="1:5" x14ac:dyDescent="0.2">
      <c r="A277" s="170">
        <v>1774</v>
      </c>
      <c r="B277" s="174">
        <v>82</v>
      </c>
      <c r="C277" s="172">
        <v>86.5</v>
      </c>
      <c r="D277" s="174">
        <v>82</v>
      </c>
      <c r="E277" s="172">
        <v>93</v>
      </c>
    </row>
    <row r="278" spans="1:5" x14ac:dyDescent="0.2">
      <c r="A278" s="170">
        <v>1775</v>
      </c>
      <c r="B278" s="174">
        <v>82</v>
      </c>
      <c r="C278" s="172">
        <v>86.5</v>
      </c>
      <c r="D278" s="174">
        <v>82</v>
      </c>
      <c r="E278" s="172">
        <v>93</v>
      </c>
    </row>
    <row r="279" spans="1:5" x14ac:dyDescent="0.2">
      <c r="A279" s="170">
        <v>1776</v>
      </c>
      <c r="B279" s="174">
        <v>82</v>
      </c>
      <c r="C279" s="172">
        <v>86.5</v>
      </c>
      <c r="D279" s="174">
        <v>82</v>
      </c>
      <c r="E279" s="172">
        <v>93</v>
      </c>
    </row>
    <row r="280" spans="1:5" x14ac:dyDescent="0.2">
      <c r="A280" s="170">
        <v>1777</v>
      </c>
      <c r="B280" s="174">
        <v>82</v>
      </c>
      <c r="C280" s="172">
        <v>86.5</v>
      </c>
      <c r="D280" s="174">
        <v>82</v>
      </c>
      <c r="E280" s="172">
        <v>93</v>
      </c>
    </row>
    <row r="281" spans="1:5" x14ac:dyDescent="0.2">
      <c r="A281" s="170">
        <v>1778</v>
      </c>
      <c r="B281" s="174">
        <v>82</v>
      </c>
      <c r="C281" s="172">
        <v>86.5</v>
      </c>
      <c r="D281" s="174">
        <v>82</v>
      </c>
      <c r="E281" s="172">
        <v>93</v>
      </c>
    </row>
    <row r="282" spans="1:5" x14ac:dyDescent="0.2">
      <c r="A282" s="170">
        <v>1779</v>
      </c>
      <c r="B282" s="174">
        <v>82</v>
      </c>
      <c r="C282" s="172">
        <v>86.5</v>
      </c>
      <c r="D282" s="174">
        <v>82</v>
      </c>
      <c r="E282" s="172">
        <v>93</v>
      </c>
    </row>
    <row r="283" spans="1:5" x14ac:dyDescent="0.2">
      <c r="A283" s="170">
        <v>1780</v>
      </c>
      <c r="B283" s="174">
        <v>82</v>
      </c>
      <c r="C283" s="172">
        <v>86.5</v>
      </c>
      <c r="D283" s="174">
        <v>82</v>
      </c>
      <c r="E283" s="172">
        <v>93</v>
      </c>
    </row>
    <row r="284" spans="1:5" x14ac:dyDescent="0.2">
      <c r="A284" s="170">
        <v>1781</v>
      </c>
      <c r="B284" s="174">
        <v>82</v>
      </c>
      <c r="C284" s="172">
        <v>86.5</v>
      </c>
      <c r="D284" s="174">
        <v>82</v>
      </c>
      <c r="E284" s="172">
        <v>93</v>
      </c>
    </row>
    <row r="285" spans="1:5" x14ac:dyDescent="0.2">
      <c r="A285" s="170">
        <v>1782</v>
      </c>
      <c r="B285" s="174">
        <v>82</v>
      </c>
      <c r="C285" s="172">
        <v>86.5</v>
      </c>
      <c r="D285" s="174">
        <v>82</v>
      </c>
      <c r="E285" s="172">
        <v>93</v>
      </c>
    </row>
    <row r="286" spans="1:5" x14ac:dyDescent="0.2">
      <c r="A286" s="170">
        <v>1783</v>
      </c>
      <c r="B286" s="174">
        <v>82</v>
      </c>
      <c r="C286" s="172">
        <v>86.5</v>
      </c>
      <c r="D286" s="174">
        <v>82</v>
      </c>
      <c r="E286" s="172">
        <v>93</v>
      </c>
    </row>
    <row r="287" spans="1:5" x14ac:dyDescent="0.2">
      <c r="A287" s="170">
        <v>1784</v>
      </c>
      <c r="B287" s="174">
        <v>82</v>
      </c>
      <c r="C287" s="172">
        <v>86.5</v>
      </c>
      <c r="D287" s="174">
        <v>82</v>
      </c>
      <c r="E287" s="172">
        <v>93</v>
      </c>
    </row>
    <row r="288" spans="1:5" x14ac:dyDescent="0.2">
      <c r="A288" s="170">
        <v>1785</v>
      </c>
      <c r="B288" s="174">
        <v>82</v>
      </c>
      <c r="C288" s="172">
        <v>86.5</v>
      </c>
      <c r="D288" s="174">
        <v>82</v>
      </c>
      <c r="E288" s="172">
        <v>93</v>
      </c>
    </row>
    <row r="289" spans="1:5" x14ac:dyDescent="0.2">
      <c r="A289" s="170">
        <v>1786</v>
      </c>
      <c r="B289" s="174">
        <v>82</v>
      </c>
      <c r="C289" s="172">
        <v>86.5</v>
      </c>
      <c r="D289" s="174">
        <v>82</v>
      </c>
      <c r="E289" s="172">
        <v>93</v>
      </c>
    </row>
    <row r="290" spans="1:5" x14ac:dyDescent="0.2">
      <c r="A290" s="170">
        <v>1787</v>
      </c>
      <c r="B290" s="174">
        <v>82</v>
      </c>
      <c r="C290" s="172">
        <v>86.5</v>
      </c>
      <c r="D290" s="174">
        <v>82</v>
      </c>
      <c r="E290" s="172">
        <v>93</v>
      </c>
    </row>
    <row r="291" spans="1:5" x14ac:dyDescent="0.2">
      <c r="A291" s="170">
        <v>1788</v>
      </c>
      <c r="B291" s="174">
        <v>82</v>
      </c>
      <c r="C291" s="172">
        <v>86.5</v>
      </c>
      <c r="D291" s="174">
        <v>82</v>
      </c>
      <c r="E291" s="172">
        <v>93</v>
      </c>
    </row>
    <row r="292" spans="1:5" x14ac:dyDescent="0.2">
      <c r="A292" s="170">
        <v>1789</v>
      </c>
      <c r="B292" s="174">
        <v>82</v>
      </c>
      <c r="C292" s="172">
        <v>86.5</v>
      </c>
      <c r="D292" s="174">
        <v>82</v>
      </c>
      <c r="E292" s="172">
        <v>93</v>
      </c>
    </row>
    <row r="293" spans="1:5" x14ac:dyDescent="0.2">
      <c r="A293" s="170">
        <v>1790</v>
      </c>
      <c r="B293" s="174">
        <v>82</v>
      </c>
      <c r="C293" s="172">
        <v>86.5</v>
      </c>
      <c r="D293" s="174">
        <v>82</v>
      </c>
      <c r="E293" s="172">
        <v>93</v>
      </c>
    </row>
    <row r="294" spans="1:5" x14ac:dyDescent="0.2">
      <c r="A294" s="170">
        <v>1791</v>
      </c>
      <c r="B294" s="174">
        <v>82</v>
      </c>
      <c r="C294" s="172">
        <v>86.5</v>
      </c>
      <c r="D294" s="174">
        <v>82</v>
      </c>
      <c r="E294" s="172">
        <v>93</v>
      </c>
    </row>
    <row r="295" spans="1:5" x14ac:dyDescent="0.2">
      <c r="A295" s="170">
        <v>1792</v>
      </c>
      <c r="B295" s="174">
        <v>82</v>
      </c>
      <c r="C295" s="172">
        <v>86.5</v>
      </c>
      <c r="D295" s="174">
        <v>82</v>
      </c>
      <c r="E295" s="172">
        <v>93</v>
      </c>
    </row>
    <row r="296" spans="1:5" x14ac:dyDescent="0.2">
      <c r="A296" s="170">
        <v>1793</v>
      </c>
      <c r="B296" s="174">
        <v>82</v>
      </c>
      <c r="C296" s="172">
        <v>86.5</v>
      </c>
      <c r="D296" s="174">
        <v>82</v>
      </c>
      <c r="E296" s="172">
        <v>93</v>
      </c>
    </row>
    <row r="297" spans="1:5" x14ac:dyDescent="0.2">
      <c r="A297" s="170">
        <v>1794</v>
      </c>
      <c r="B297" s="174">
        <v>82</v>
      </c>
      <c r="C297" s="172">
        <v>86.5</v>
      </c>
      <c r="D297" s="174">
        <v>82</v>
      </c>
      <c r="E297" s="172">
        <v>93</v>
      </c>
    </row>
    <row r="298" spans="1:5" x14ac:dyDescent="0.2">
      <c r="A298" s="170">
        <v>1795</v>
      </c>
      <c r="B298" s="174">
        <v>82</v>
      </c>
      <c r="C298" s="172">
        <v>86.5</v>
      </c>
      <c r="D298" s="174">
        <v>82</v>
      </c>
      <c r="E298" s="172">
        <v>93</v>
      </c>
    </row>
    <row r="299" spans="1:5" x14ac:dyDescent="0.2">
      <c r="A299" s="170">
        <v>1796</v>
      </c>
      <c r="B299" s="174">
        <v>82</v>
      </c>
      <c r="C299" s="172">
        <v>86.5</v>
      </c>
      <c r="D299" s="174">
        <v>82</v>
      </c>
      <c r="E299" s="172">
        <v>93</v>
      </c>
    </row>
    <row r="300" spans="1:5" x14ac:dyDescent="0.2">
      <c r="A300" s="170">
        <v>1797</v>
      </c>
      <c r="B300" s="174">
        <v>82</v>
      </c>
      <c r="C300" s="172">
        <v>86.5</v>
      </c>
      <c r="D300" s="174">
        <v>82</v>
      </c>
      <c r="E300" s="172">
        <v>93</v>
      </c>
    </row>
    <row r="301" spans="1:5" x14ac:dyDescent="0.2">
      <c r="A301" s="170">
        <v>1798</v>
      </c>
      <c r="B301" s="174">
        <v>82</v>
      </c>
      <c r="C301" s="172">
        <v>86.5</v>
      </c>
      <c r="D301" s="174">
        <v>82</v>
      </c>
      <c r="E301" s="172">
        <v>93</v>
      </c>
    </row>
    <row r="302" spans="1:5" x14ac:dyDescent="0.2">
      <c r="A302" s="170">
        <v>1799</v>
      </c>
      <c r="B302" s="174">
        <v>82</v>
      </c>
      <c r="C302" s="172">
        <v>86.5</v>
      </c>
      <c r="D302" s="174">
        <v>82</v>
      </c>
      <c r="E302" s="172">
        <v>93</v>
      </c>
    </row>
    <row r="303" spans="1:5" x14ac:dyDescent="0.2">
      <c r="A303" s="170">
        <v>1800</v>
      </c>
      <c r="B303" s="174">
        <v>82</v>
      </c>
      <c r="C303" s="172">
        <v>86.5</v>
      </c>
      <c r="D303" s="174">
        <v>82</v>
      </c>
      <c r="E303" s="172">
        <v>93</v>
      </c>
    </row>
    <row r="304" spans="1:5" x14ac:dyDescent="0.2">
      <c r="A304" s="170">
        <v>1801</v>
      </c>
      <c r="B304" s="174">
        <v>82</v>
      </c>
      <c r="C304" s="172">
        <v>86.5</v>
      </c>
      <c r="D304" s="174">
        <v>82</v>
      </c>
      <c r="E304" s="172">
        <v>93</v>
      </c>
    </row>
    <row r="305" spans="1:5" x14ac:dyDescent="0.2">
      <c r="A305" s="170">
        <v>1802</v>
      </c>
      <c r="B305" s="174">
        <v>82</v>
      </c>
      <c r="C305" s="172">
        <v>86.5</v>
      </c>
      <c r="D305" s="174">
        <v>82</v>
      </c>
      <c r="E305" s="172">
        <v>93</v>
      </c>
    </row>
    <row r="306" spans="1:5" x14ac:dyDescent="0.2">
      <c r="A306" s="170">
        <v>1803</v>
      </c>
      <c r="B306" s="174">
        <v>82</v>
      </c>
      <c r="C306" s="172">
        <v>86.5</v>
      </c>
      <c r="D306" s="174">
        <v>82</v>
      </c>
      <c r="E306" s="172">
        <v>93</v>
      </c>
    </row>
    <row r="307" spans="1:5" x14ac:dyDescent="0.2">
      <c r="A307" s="170">
        <v>1804</v>
      </c>
      <c r="B307" s="174">
        <v>82</v>
      </c>
      <c r="C307" s="172">
        <v>86.5</v>
      </c>
      <c r="D307" s="174">
        <v>82</v>
      </c>
      <c r="E307" s="172">
        <v>93</v>
      </c>
    </row>
    <row r="308" spans="1:5" x14ac:dyDescent="0.2">
      <c r="A308" s="170">
        <v>1805</v>
      </c>
      <c r="B308" s="174">
        <v>82</v>
      </c>
      <c r="C308" s="172">
        <v>86.5</v>
      </c>
      <c r="D308" s="174">
        <v>82</v>
      </c>
      <c r="E308" s="172">
        <v>93</v>
      </c>
    </row>
    <row r="309" spans="1:5" x14ac:dyDescent="0.2">
      <c r="A309" s="170">
        <v>1806</v>
      </c>
      <c r="B309" s="174">
        <v>82</v>
      </c>
      <c r="C309" s="172">
        <v>86.5</v>
      </c>
      <c r="D309" s="174">
        <v>82</v>
      </c>
      <c r="E309" s="172">
        <v>93</v>
      </c>
    </row>
    <row r="310" spans="1:5" x14ac:dyDescent="0.2">
      <c r="A310" s="170">
        <v>1807</v>
      </c>
      <c r="B310" s="174">
        <v>82</v>
      </c>
      <c r="C310" s="172">
        <v>86.5</v>
      </c>
      <c r="D310" s="174">
        <v>82</v>
      </c>
      <c r="E310" s="172">
        <v>93</v>
      </c>
    </row>
    <row r="311" spans="1:5" x14ac:dyDescent="0.2">
      <c r="A311" s="170">
        <v>1808</v>
      </c>
      <c r="B311" s="174">
        <v>82</v>
      </c>
      <c r="C311" s="172">
        <v>86.5</v>
      </c>
      <c r="D311" s="174">
        <v>82</v>
      </c>
      <c r="E311" s="172">
        <v>93</v>
      </c>
    </row>
    <row r="312" spans="1:5" x14ac:dyDescent="0.2">
      <c r="A312" s="170">
        <v>1809</v>
      </c>
      <c r="B312" s="174">
        <v>82</v>
      </c>
      <c r="C312" s="172">
        <v>86.5</v>
      </c>
      <c r="D312" s="174">
        <v>82</v>
      </c>
      <c r="E312" s="172">
        <v>93</v>
      </c>
    </row>
    <row r="313" spans="1:5" x14ac:dyDescent="0.2">
      <c r="A313" s="170">
        <v>1810</v>
      </c>
      <c r="B313" s="174">
        <v>82</v>
      </c>
      <c r="C313" s="172">
        <v>86.5</v>
      </c>
      <c r="D313" s="174">
        <v>82</v>
      </c>
      <c r="E313" s="172">
        <v>93</v>
      </c>
    </row>
    <row r="314" spans="1:5" x14ac:dyDescent="0.2">
      <c r="A314" s="170">
        <v>1811</v>
      </c>
      <c r="B314" s="174">
        <v>82</v>
      </c>
      <c r="C314" s="172">
        <v>86.5</v>
      </c>
      <c r="D314" s="174">
        <v>82</v>
      </c>
      <c r="E314" s="172">
        <v>93</v>
      </c>
    </row>
    <row r="315" spans="1:5" x14ac:dyDescent="0.2">
      <c r="A315" s="170">
        <v>1812</v>
      </c>
      <c r="B315" s="174">
        <v>82</v>
      </c>
      <c r="C315" s="172">
        <v>86.5</v>
      </c>
      <c r="D315" s="174">
        <v>82</v>
      </c>
      <c r="E315" s="172">
        <v>93</v>
      </c>
    </row>
    <row r="316" spans="1:5" x14ac:dyDescent="0.2">
      <c r="A316" s="170">
        <v>1813</v>
      </c>
      <c r="B316" s="174">
        <v>82</v>
      </c>
      <c r="C316" s="172">
        <v>86.5</v>
      </c>
      <c r="D316" s="174">
        <v>82</v>
      </c>
      <c r="E316" s="172">
        <v>93</v>
      </c>
    </row>
    <row r="317" spans="1:5" x14ac:dyDescent="0.2">
      <c r="A317" s="170">
        <v>1814</v>
      </c>
      <c r="B317" s="174">
        <v>82</v>
      </c>
      <c r="C317" s="172">
        <v>86.5</v>
      </c>
      <c r="D317" s="174">
        <v>82</v>
      </c>
      <c r="E317" s="172">
        <v>93</v>
      </c>
    </row>
    <row r="318" spans="1:5" x14ac:dyDescent="0.2">
      <c r="A318" s="170">
        <v>1815</v>
      </c>
      <c r="B318" s="174">
        <v>82</v>
      </c>
      <c r="C318" s="172">
        <v>86.5</v>
      </c>
      <c r="D318" s="174">
        <v>82</v>
      </c>
      <c r="E318" s="172">
        <v>93</v>
      </c>
    </row>
    <row r="319" spans="1:5" x14ac:dyDescent="0.2">
      <c r="A319" s="170">
        <v>1816</v>
      </c>
      <c r="B319" s="174">
        <v>82</v>
      </c>
      <c r="C319" s="172">
        <v>86.5</v>
      </c>
      <c r="D319" s="174">
        <v>82</v>
      </c>
      <c r="E319" s="172">
        <v>93</v>
      </c>
    </row>
    <row r="320" spans="1:5" x14ac:dyDescent="0.2">
      <c r="A320" s="170">
        <v>1817</v>
      </c>
      <c r="B320" s="174">
        <v>82</v>
      </c>
      <c r="C320" s="172">
        <v>86.5</v>
      </c>
      <c r="D320" s="174">
        <v>82</v>
      </c>
      <c r="E320" s="172">
        <v>93</v>
      </c>
    </row>
    <row r="321" spans="1:5" x14ac:dyDescent="0.2">
      <c r="A321" s="170">
        <v>1818</v>
      </c>
      <c r="B321" s="174">
        <v>82</v>
      </c>
      <c r="C321" s="172">
        <v>86.5</v>
      </c>
      <c r="D321" s="174">
        <v>82</v>
      </c>
      <c r="E321" s="172">
        <v>93</v>
      </c>
    </row>
    <row r="322" spans="1:5" x14ac:dyDescent="0.2">
      <c r="A322" s="170">
        <v>1819</v>
      </c>
      <c r="B322" s="174">
        <v>82</v>
      </c>
      <c r="C322" s="172">
        <v>86.5</v>
      </c>
      <c r="D322" s="174">
        <v>82</v>
      </c>
      <c r="E322" s="172">
        <v>93</v>
      </c>
    </row>
    <row r="323" spans="1:5" x14ac:dyDescent="0.2">
      <c r="A323" s="170">
        <v>1820</v>
      </c>
      <c r="B323" s="174">
        <v>82</v>
      </c>
      <c r="C323" s="172">
        <v>86.5</v>
      </c>
      <c r="D323" s="174">
        <v>82</v>
      </c>
      <c r="E323" s="172">
        <v>93</v>
      </c>
    </row>
    <row r="324" spans="1:5" x14ac:dyDescent="0.2">
      <c r="A324" s="170">
        <v>1821</v>
      </c>
      <c r="B324" s="174">
        <v>82</v>
      </c>
      <c r="C324" s="172">
        <v>86.5</v>
      </c>
      <c r="D324" s="174">
        <v>82</v>
      </c>
      <c r="E324" s="172">
        <v>93</v>
      </c>
    </row>
    <row r="325" spans="1:5" x14ac:dyDescent="0.2">
      <c r="A325" s="170">
        <v>1822</v>
      </c>
      <c r="B325" s="174">
        <v>82</v>
      </c>
      <c r="C325" s="172">
        <v>86.5</v>
      </c>
      <c r="D325" s="174">
        <v>82</v>
      </c>
      <c r="E325" s="172">
        <v>93</v>
      </c>
    </row>
    <row r="326" spans="1:5" x14ac:dyDescent="0.2">
      <c r="A326" s="170">
        <v>1823</v>
      </c>
      <c r="B326" s="174">
        <v>82</v>
      </c>
      <c r="C326" s="172">
        <v>86.5</v>
      </c>
      <c r="D326" s="174">
        <v>82</v>
      </c>
      <c r="E326" s="172">
        <v>93</v>
      </c>
    </row>
    <row r="327" spans="1:5" x14ac:dyDescent="0.2">
      <c r="A327" s="170">
        <v>1824</v>
      </c>
      <c r="B327" s="174">
        <v>82</v>
      </c>
      <c r="C327" s="172">
        <v>86.5</v>
      </c>
      <c r="D327" s="174">
        <v>82</v>
      </c>
      <c r="E327" s="172">
        <v>93</v>
      </c>
    </row>
    <row r="328" spans="1:5" x14ac:dyDescent="0.2">
      <c r="A328" s="170">
        <v>1825</v>
      </c>
      <c r="B328" s="174">
        <v>82</v>
      </c>
      <c r="C328" s="172">
        <v>86.5</v>
      </c>
      <c r="D328" s="174">
        <v>82</v>
      </c>
      <c r="E328" s="172">
        <v>93</v>
      </c>
    </row>
    <row r="329" spans="1:5" x14ac:dyDescent="0.2">
      <c r="A329" s="170">
        <v>1826</v>
      </c>
      <c r="B329" s="174">
        <v>82</v>
      </c>
      <c r="C329" s="172">
        <v>86.5</v>
      </c>
      <c r="D329" s="174">
        <v>82</v>
      </c>
      <c r="E329" s="172">
        <v>93</v>
      </c>
    </row>
    <row r="330" spans="1:5" x14ac:dyDescent="0.2">
      <c r="A330" s="170">
        <v>1827</v>
      </c>
      <c r="B330" s="174">
        <v>82</v>
      </c>
      <c r="C330" s="172">
        <v>86.5</v>
      </c>
      <c r="D330" s="174">
        <v>82</v>
      </c>
      <c r="E330" s="172">
        <v>93</v>
      </c>
    </row>
    <row r="331" spans="1:5" x14ac:dyDescent="0.2">
      <c r="A331" s="170">
        <v>1828</v>
      </c>
      <c r="B331" s="174">
        <v>82</v>
      </c>
      <c r="C331" s="172">
        <v>86.5</v>
      </c>
      <c r="D331" s="174">
        <v>82</v>
      </c>
      <c r="E331" s="172">
        <v>93</v>
      </c>
    </row>
    <row r="332" spans="1:5" x14ac:dyDescent="0.2">
      <c r="A332" s="170">
        <v>1829</v>
      </c>
      <c r="B332" s="174">
        <v>82</v>
      </c>
      <c r="C332" s="172">
        <v>86.5</v>
      </c>
      <c r="D332" s="174">
        <v>82</v>
      </c>
      <c r="E332" s="172">
        <v>93</v>
      </c>
    </row>
    <row r="333" spans="1:5" x14ac:dyDescent="0.2">
      <c r="A333" s="170">
        <v>1830</v>
      </c>
      <c r="B333" s="174">
        <v>82</v>
      </c>
      <c r="C333" s="172">
        <v>86.5</v>
      </c>
      <c r="D333" s="174">
        <v>82</v>
      </c>
      <c r="E333" s="172">
        <v>93</v>
      </c>
    </row>
    <row r="334" spans="1:5" x14ac:dyDescent="0.2">
      <c r="A334" s="170">
        <v>1831</v>
      </c>
      <c r="B334" s="174">
        <v>82</v>
      </c>
      <c r="C334" s="172">
        <v>86.5</v>
      </c>
      <c r="D334" s="174">
        <v>82</v>
      </c>
      <c r="E334" s="172">
        <v>93</v>
      </c>
    </row>
    <row r="335" spans="1:5" x14ac:dyDescent="0.2">
      <c r="A335" s="170">
        <v>1832</v>
      </c>
      <c r="B335" s="174">
        <v>82</v>
      </c>
      <c r="C335" s="172">
        <v>86.5</v>
      </c>
      <c r="D335" s="174">
        <v>82</v>
      </c>
      <c r="E335" s="172">
        <v>93</v>
      </c>
    </row>
    <row r="336" spans="1:5" x14ac:dyDescent="0.2">
      <c r="A336" s="170">
        <v>1833</v>
      </c>
      <c r="B336" s="174">
        <v>82</v>
      </c>
      <c r="C336" s="172">
        <v>86.5</v>
      </c>
      <c r="D336" s="174">
        <v>82</v>
      </c>
      <c r="E336" s="172">
        <v>93</v>
      </c>
    </row>
    <row r="337" spans="1:5" x14ac:dyDescent="0.2">
      <c r="A337" s="170">
        <v>1834</v>
      </c>
      <c r="B337" s="174">
        <v>82</v>
      </c>
      <c r="C337" s="172">
        <v>86.5</v>
      </c>
      <c r="D337" s="174">
        <v>82</v>
      </c>
      <c r="E337" s="172">
        <v>93</v>
      </c>
    </row>
    <row r="338" spans="1:5" x14ac:dyDescent="0.2">
      <c r="A338" s="170">
        <v>1835</v>
      </c>
      <c r="B338" s="174">
        <v>82</v>
      </c>
      <c r="C338" s="172">
        <v>86.5</v>
      </c>
      <c r="D338" s="174">
        <v>82</v>
      </c>
      <c r="E338" s="172">
        <v>93</v>
      </c>
    </row>
    <row r="339" spans="1:5" x14ac:dyDescent="0.2">
      <c r="A339" s="170">
        <v>1836</v>
      </c>
      <c r="B339" s="174">
        <v>82</v>
      </c>
      <c r="C339" s="172">
        <v>86.5</v>
      </c>
      <c r="D339" s="174">
        <v>82</v>
      </c>
      <c r="E339" s="172">
        <v>93</v>
      </c>
    </row>
    <row r="340" spans="1:5" x14ac:dyDescent="0.2">
      <c r="A340" s="170">
        <v>1837</v>
      </c>
      <c r="B340" s="174">
        <v>82</v>
      </c>
      <c r="C340" s="172">
        <v>86.5</v>
      </c>
      <c r="D340" s="174">
        <v>82</v>
      </c>
      <c r="E340" s="172">
        <v>93</v>
      </c>
    </row>
    <row r="341" spans="1:5" x14ac:dyDescent="0.2">
      <c r="A341" s="170">
        <v>1838</v>
      </c>
      <c r="B341" s="174">
        <v>82</v>
      </c>
      <c r="C341" s="172">
        <v>86.5</v>
      </c>
      <c r="D341" s="174">
        <v>82</v>
      </c>
      <c r="E341" s="172">
        <v>93</v>
      </c>
    </row>
    <row r="342" spans="1:5" x14ac:dyDescent="0.2">
      <c r="A342" s="170">
        <v>1839</v>
      </c>
      <c r="B342" s="174">
        <v>82</v>
      </c>
      <c r="C342" s="172">
        <v>86.5</v>
      </c>
      <c r="D342" s="174">
        <v>82</v>
      </c>
      <c r="E342" s="172">
        <v>93</v>
      </c>
    </row>
    <row r="343" spans="1:5" x14ac:dyDescent="0.2">
      <c r="A343" s="170">
        <v>1840</v>
      </c>
      <c r="B343" s="174">
        <v>82</v>
      </c>
      <c r="C343" s="172">
        <v>86.5</v>
      </c>
      <c r="D343" s="174">
        <v>82</v>
      </c>
      <c r="E343" s="172">
        <v>93</v>
      </c>
    </row>
    <row r="344" spans="1:5" x14ac:dyDescent="0.2">
      <c r="A344" s="170">
        <v>1841</v>
      </c>
      <c r="B344" s="174">
        <v>82</v>
      </c>
      <c r="C344" s="172">
        <v>86.5</v>
      </c>
      <c r="D344" s="174">
        <v>82</v>
      </c>
      <c r="E344" s="172">
        <v>93</v>
      </c>
    </row>
    <row r="345" spans="1:5" x14ac:dyDescent="0.2">
      <c r="A345" s="170">
        <v>1842</v>
      </c>
      <c r="B345" s="174">
        <v>82</v>
      </c>
      <c r="C345" s="172">
        <v>86.5</v>
      </c>
      <c r="D345" s="174">
        <v>82</v>
      </c>
      <c r="E345" s="172">
        <v>93</v>
      </c>
    </row>
    <row r="346" spans="1:5" x14ac:dyDescent="0.2">
      <c r="A346" s="170">
        <v>1843</v>
      </c>
      <c r="B346" s="174">
        <v>82</v>
      </c>
      <c r="C346" s="172">
        <v>86.5</v>
      </c>
      <c r="D346" s="174">
        <v>82</v>
      </c>
      <c r="E346" s="172">
        <v>93</v>
      </c>
    </row>
    <row r="347" spans="1:5" x14ac:dyDescent="0.2">
      <c r="A347" s="170">
        <v>1844</v>
      </c>
      <c r="B347" s="174">
        <v>82</v>
      </c>
      <c r="C347" s="172">
        <v>86.5</v>
      </c>
      <c r="D347" s="174">
        <v>82</v>
      </c>
      <c r="E347" s="172">
        <v>93</v>
      </c>
    </row>
    <row r="348" spans="1:5" x14ac:dyDescent="0.2">
      <c r="A348" s="170">
        <v>1845</v>
      </c>
      <c r="B348" s="174">
        <v>82</v>
      </c>
      <c r="C348" s="172">
        <v>86.5</v>
      </c>
      <c r="D348" s="174">
        <v>82</v>
      </c>
      <c r="E348" s="172">
        <v>93</v>
      </c>
    </row>
    <row r="349" spans="1:5" x14ac:dyDescent="0.2">
      <c r="A349" s="170">
        <v>1846</v>
      </c>
      <c r="B349" s="174">
        <v>82</v>
      </c>
      <c r="C349" s="172">
        <v>86.5</v>
      </c>
      <c r="D349" s="174">
        <v>82</v>
      </c>
      <c r="E349" s="172">
        <v>93</v>
      </c>
    </row>
    <row r="350" spans="1:5" x14ac:dyDescent="0.2">
      <c r="A350" s="170">
        <v>1847</v>
      </c>
      <c r="B350" s="174">
        <v>82</v>
      </c>
      <c r="C350" s="172">
        <v>86.5</v>
      </c>
      <c r="D350" s="174">
        <v>82</v>
      </c>
      <c r="E350" s="172">
        <v>93</v>
      </c>
    </row>
    <row r="351" spans="1:5" x14ac:dyDescent="0.2">
      <c r="A351" s="170">
        <v>1848</v>
      </c>
      <c r="B351" s="174">
        <v>82</v>
      </c>
      <c r="C351" s="172">
        <v>86.5</v>
      </c>
      <c r="D351" s="174">
        <v>82</v>
      </c>
      <c r="E351" s="172">
        <v>93</v>
      </c>
    </row>
    <row r="352" spans="1:5" x14ac:dyDescent="0.2">
      <c r="A352" s="170">
        <v>1849</v>
      </c>
      <c r="B352" s="174">
        <v>82</v>
      </c>
      <c r="C352" s="172">
        <v>86.5</v>
      </c>
      <c r="D352" s="174">
        <v>82</v>
      </c>
      <c r="E352" s="172">
        <v>93</v>
      </c>
    </row>
    <row r="353" spans="1:5" x14ac:dyDescent="0.2">
      <c r="A353" s="170">
        <v>1850</v>
      </c>
      <c r="B353" s="174">
        <v>82</v>
      </c>
      <c r="C353" s="172">
        <v>86.5</v>
      </c>
      <c r="D353" s="174">
        <v>82</v>
      </c>
      <c r="E353" s="172">
        <v>93</v>
      </c>
    </row>
    <row r="354" spans="1:5" x14ac:dyDescent="0.2">
      <c r="A354" s="170">
        <v>1851</v>
      </c>
      <c r="B354" s="174">
        <v>82</v>
      </c>
      <c r="C354" s="172">
        <v>86.5</v>
      </c>
      <c r="D354" s="174">
        <v>82</v>
      </c>
      <c r="E354" s="172">
        <v>93</v>
      </c>
    </row>
    <row r="355" spans="1:5" x14ac:dyDescent="0.2">
      <c r="A355" s="170">
        <v>1852</v>
      </c>
      <c r="B355" s="174">
        <v>82</v>
      </c>
      <c r="C355" s="172">
        <v>86.5</v>
      </c>
      <c r="D355" s="174">
        <v>82</v>
      </c>
      <c r="E355" s="172">
        <v>93</v>
      </c>
    </row>
    <row r="356" spans="1:5" x14ac:dyDescent="0.2">
      <c r="A356" s="170">
        <v>1853</v>
      </c>
      <c r="B356" s="174">
        <v>82</v>
      </c>
      <c r="C356" s="172">
        <v>86.5</v>
      </c>
      <c r="D356" s="174">
        <v>82</v>
      </c>
      <c r="E356" s="172">
        <v>93</v>
      </c>
    </row>
    <row r="357" spans="1:5" x14ac:dyDescent="0.2">
      <c r="A357" s="170">
        <v>1854</v>
      </c>
      <c r="B357" s="174">
        <v>82</v>
      </c>
      <c r="C357" s="172">
        <v>86.5</v>
      </c>
      <c r="D357" s="174">
        <v>82</v>
      </c>
      <c r="E357" s="172">
        <v>93</v>
      </c>
    </row>
    <row r="358" spans="1:5" x14ac:dyDescent="0.2">
      <c r="A358" s="170">
        <v>1855</v>
      </c>
      <c r="B358" s="174">
        <v>82</v>
      </c>
      <c r="C358" s="172">
        <v>86.5</v>
      </c>
      <c r="D358" s="174">
        <v>82</v>
      </c>
      <c r="E358" s="172">
        <v>93</v>
      </c>
    </row>
    <row r="359" spans="1:5" x14ac:dyDescent="0.2">
      <c r="A359" s="170">
        <v>1856</v>
      </c>
      <c r="B359" s="174">
        <v>82</v>
      </c>
      <c r="C359" s="172">
        <v>86.5</v>
      </c>
      <c r="D359" s="174">
        <v>82</v>
      </c>
      <c r="E359" s="172">
        <v>93</v>
      </c>
    </row>
    <row r="360" spans="1:5" x14ac:dyDescent="0.2">
      <c r="A360" s="170">
        <v>1857</v>
      </c>
      <c r="B360" s="174">
        <v>82</v>
      </c>
      <c r="C360" s="172">
        <v>86.5</v>
      </c>
      <c r="D360" s="174">
        <v>82</v>
      </c>
      <c r="E360" s="172">
        <v>93</v>
      </c>
    </row>
    <row r="361" spans="1:5" x14ac:dyDescent="0.2">
      <c r="A361" s="170">
        <v>1858</v>
      </c>
      <c r="B361" s="174">
        <v>82</v>
      </c>
      <c r="C361" s="172">
        <v>86.5</v>
      </c>
      <c r="D361" s="174">
        <v>82</v>
      </c>
      <c r="E361" s="172">
        <v>93</v>
      </c>
    </row>
    <row r="362" spans="1:5" x14ac:dyDescent="0.2">
      <c r="A362" s="170">
        <v>1859</v>
      </c>
      <c r="B362" s="174">
        <v>82</v>
      </c>
      <c r="C362" s="172">
        <v>86.5</v>
      </c>
      <c r="D362" s="174">
        <v>82</v>
      </c>
      <c r="E362" s="172">
        <v>93</v>
      </c>
    </row>
    <row r="363" spans="1:5" x14ac:dyDescent="0.2">
      <c r="A363" s="170">
        <v>1860</v>
      </c>
      <c r="B363" s="174">
        <v>82</v>
      </c>
      <c r="C363" s="172">
        <v>86.5</v>
      </c>
      <c r="D363" s="174">
        <v>82</v>
      </c>
      <c r="E363" s="172">
        <v>93</v>
      </c>
    </row>
    <row r="364" spans="1:5" x14ac:dyDescent="0.2">
      <c r="A364" s="170">
        <v>1861</v>
      </c>
      <c r="B364" s="174">
        <v>82</v>
      </c>
      <c r="C364" s="172">
        <v>86.5</v>
      </c>
      <c r="D364" s="174">
        <v>82</v>
      </c>
      <c r="E364" s="172">
        <v>93</v>
      </c>
    </row>
    <row r="365" spans="1:5" x14ac:dyDescent="0.2">
      <c r="A365" s="170">
        <v>1862</v>
      </c>
      <c r="B365" s="174">
        <v>82</v>
      </c>
      <c r="C365" s="172">
        <v>86.5</v>
      </c>
      <c r="D365" s="174">
        <v>82</v>
      </c>
      <c r="E365" s="172">
        <v>93</v>
      </c>
    </row>
    <row r="366" spans="1:5" x14ac:dyDescent="0.2">
      <c r="A366" s="170">
        <v>1863</v>
      </c>
      <c r="B366" s="174">
        <v>82</v>
      </c>
      <c r="C366" s="172">
        <v>86.5</v>
      </c>
      <c r="D366" s="174">
        <v>82</v>
      </c>
      <c r="E366" s="172">
        <v>93</v>
      </c>
    </row>
    <row r="367" spans="1:5" x14ac:dyDescent="0.2">
      <c r="A367" s="170">
        <v>1864</v>
      </c>
      <c r="B367" s="174">
        <v>82</v>
      </c>
      <c r="C367" s="172">
        <v>86.5</v>
      </c>
      <c r="D367" s="174">
        <v>82</v>
      </c>
      <c r="E367" s="172">
        <v>93</v>
      </c>
    </row>
    <row r="368" spans="1:5" x14ac:dyDescent="0.2">
      <c r="A368" s="170">
        <v>1865</v>
      </c>
      <c r="B368" s="174">
        <v>82</v>
      </c>
      <c r="C368" s="172">
        <v>86.5</v>
      </c>
      <c r="D368" s="174">
        <v>82</v>
      </c>
      <c r="E368" s="172">
        <v>93</v>
      </c>
    </row>
    <row r="369" spans="1:5" x14ac:dyDescent="0.2">
      <c r="A369" s="170">
        <v>1866</v>
      </c>
      <c r="B369" s="174">
        <v>82</v>
      </c>
      <c r="C369" s="172">
        <v>86.5</v>
      </c>
      <c r="D369" s="174">
        <v>82</v>
      </c>
      <c r="E369" s="172">
        <v>93</v>
      </c>
    </row>
    <row r="370" spans="1:5" x14ac:dyDescent="0.2">
      <c r="A370" s="170">
        <v>1867</v>
      </c>
      <c r="B370" s="174">
        <v>82</v>
      </c>
      <c r="C370" s="172">
        <v>86.5</v>
      </c>
      <c r="D370" s="174">
        <v>82</v>
      </c>
      <c r="E370" s="172">
        <v>93</v>
      </c>
    </row>
    <row r="371" spans="1:5" x14ac:dyDescent="0.2">
      <c r="A371" s="170">
        <v>1868</v>
      </c>
      <c r="B371" s="174">
        <v>82</v>
      </c>
      <c r="C371" s="172">
        <v>86.5</v>
      </c>
      <c r="D371" s="174">
        <v>82</v>
      </c>
      <c r="E371" s="172">
        <v>93</v>
      </c>
    </row>
    <row r="372" spans="1:5" x14ac:dyDescent="0.2">
      <c r="A372" s="170">
        <v>1869</v>
      </c>
      <c r="B372" s="174">
        <v>82</v>
      </c>
      <c r="C372" s="172">
        <v>86.5</v>
      </c>
      <c r="D372" s="174">
        <v>82</v>
      </c>
      <c r="E372" s="172">
        <v>93</v>
      </c>
    </row>
    <row r="373" spans="1:5" x14ac:dyDescent="0.2">
      <c r="A373" s="170">
        <v>1870</v>
      </c>
      <c r="B373" s="174">
        <v>82</v>
      </c>
      <c r="C373" s="172">
        <v>86.5</v>
      </c>
      <c r="D373" s="174">
        <v>82</v>
      </c>
      <c r="E373" s="172">
        <v>93</v>
      </c>
    </row>
    <row r="374" spans="1:5" x14ac:dyDescent="0.2">
      <c r="A374" s="170">
        <v>1871</v>
      </c>
      <c r="B374" s="174">
        <v>82</v>
      </c>
      <c r="C374" s="172">
        <v>86.5</v>
      </c>
      <c r="D374" s="174">
        <v>82</v>
      </c>
      <c r="E374" s="172">
        <v>93</v>
      </c>
    </row>
    <row r="375" spans="1:5" x14ac:dyDescent="0.2">
      <c r="A375" s="170">
        <v>1872</v>
      </c>
      <c r="B375" s="174">
        <v>82</v>
      </c>
      <c r="C375" s="172">
        <v>86.5</v>
      </c>
      <c r="D375" s="174">
        <v>82</v>
      </c>
      <c r="E375" s="172">
        <v>93</v>
      </c>
    </row>
    <row r="376" spans="1:5" x14ac:dyDescent="0.2">
      <c r="A376" s="170">
        <v>1873</v>
      </c>
      <c r="B376" s="174">
        <v>82</v>
      </c>
      <c r="C376" s="172">
        <v>86.5</v>
      </c>
      <c r="D376" s="174">
        <v>82</v>
      </c>
      <c r="E376" s="172">
        <v>93</v>
      </c>
    </row>
    <row r="377" spans="1:5" x14ac:dyDescent="0.2">
      <c r="A377" s="170">
        <v>1874</v>
      </c>
      <c r="B377" s="174">
        <v>82</v>
      </c>
      <c r="C377" s="172">
        <v>86.5</v>
      </c>
      <c r="D377" s="174">
        <v>82</v>
      </c>
      <c r="E377" s="172">
        <v>93</v>
      </c>
    </row>
    <row r="378" spans="1:5" x14ac:dyDescent="0.2">
      <c r="A378" s="170">
        <v>1875</v>
      </c>
      <c r="B378" s="174">
        <v>82</v>
      </c>
      <c r="C378" s="172">
        <v>86.5</v>
      </c>
      <c r="D378" s="174">
        <v>82</v>
      </c>
      <c r="E378" s="172">
        <v>93</v>
      </c>
    </row>
    <row r="379" spans="1:5" x14ac:dyDescent="0.2">
      <c r="A379" s="170">
        <v>1876</v>
      </c>
      <c r="B379" s="174">
        <v>82</v>
      </c>
      <c r="C379" s="172">
        <v>86.5</v>
      </c>
      <c r="D379" s="174">
        <v>82</v>
      </c>
      <c r="E379" s="172">
        <v>93</v>
      </c>
    </row>
    <row r="380" spans="1:5" x14ac:dyDescent="0.2">
      <c r="A380" s="170">
        <v>1877</v>
      </c>
      <c r="B380" s="174">
        <v>82</v>
      </c>
      <c r="C380" s="172">
        <v>86.5</v>
      </c>
      <c r="D380" s="174">
        <v>82</v>
      </c>
      <c r="E380" s="172">
        <v>93</v>
      </c>
    </row>
    <row r="381" spans="1:5" x14ac:dyDescent="0.2">
      <c r="A381" s="170">
        <v>1878</v>
      </c>
      <c r="B381" s="174">
        <v>82</v>
      </c>
      <c r="C381" s="172">
        <v>86.5</v>
      </c>
      <c r="D381" s="174">
        <v>82</v>
      </c>
      <c r="E381" s="172">
        <v>93</v>
      </c>
    </row>
    <row r="382" spans="1:5" x14ac:dyDescent="0.2">
      <c r="A382" s="170">
        <v>1879</v>
      </c>
      <c r="B382" s="174">
        <v>82</v>
      </c>
      <c r="C382" s="172">
        <v>86.5</v>
      </c>
      <c r="D382" s="174">
        <v>82</v>
      </c>
      <c r="E382" s="172">
        <v>93</v>
      </c>
    </row>
    <row r="383" spans="1:5" x14ac:dyDescent="0.2">
      <c r="A383" s="170">
        <v>1880</v>
      </c>
      <c r="B383" s="174">
        <v>82</v>
      </c>
      <c r="C383" s="172">
        <v>86.5</v>
      </c>
      <c r="D383" s="174">
        <v>82</v>
      </c>
      <c r="E383" s="172">
        <v>93</v>
      </c>
    </row>
    <row r="384" spans="1:5" x14ac:dyDescent="0.2">
      <c r="A384" s="170">
        <v>1881</v>
      </c>
      <c r="B384" s="174">
        <v>82</v>
      </c>
      <c r="C384" s="172">
        <v>86.5</v>
      </c>
      <c r="D384" s="174">
        <v>82</v>
      </c>
      <c r="E384" s="172">
        <v>93</v>
      </c>
    </row>
    <row r="385" spans="1:5" x14ac:dyDescent="0.2">
      <c r="A385" s="170">
        <v>1882</v>
      </c>
      <c r="B385" s="174">
        <v>82</v>
      </c>
      <c r="C385" s="172">
        <v>86.5</v>
      </c>
      <c r="D385" s="174">
        <v>82</v>
      </c>
      <c r="E385" s="172">
        <v>93</v>
      </c>
    </row>
    <row r="386" spans="1:5" x14ac:dyDescent="0.2">
      <c r="A386" s="170">
        <v>1883</v>
      </c>
      <c r="B386" s="174">
        <v>82</v>
      </c>
      <c r="C386" s="172">
        <v>86.5</v>
      </c>
      <c r="D386" s="174">
        <v>82</v>
      </c>
      <c r="E386" s="172">
        <v>93</v>
      </c>
    </row>
    <row r="387" spans="1:5" x14ac:dyDescent="0.2">
      <c r="A387" s="170">
        <v>1884</v>
      </c>
      <c r="B387" s="174">
        <v>82</v>
      </c>
      <c r="C387" s="172">
        <v>86.5</v>
      </c>
      <c r="D387" s="174">
        <v>82</v>
      </c>
      <c r="E387" s="172">
        <v>93</v>
      </c>
    </row>
    <row r="388" spans="1:5" x14ac:dyDescent="0.2">
      <c r="A388" s="170">
        <v>1885</v>
      </c>
      <c r="B388" s="174">
        <v>82</v>
      </c>
      <c r="C388" s="172">
        <v>86.5</v>
      </c>
      <c r="D388" s="174">
        <v>82</v>
      </c>
      <c r="E388" s="172">
        <v>93</v>
      </c>
    </row>
    <row r="389" spans="1:5" x14ac:dyDescent="0.2">
      <c r="A389" s="170">
        <v>1886</v>
      </c>
      <c r="B389" s="174">
        <v>82</v>
      </c>
      <c r="C389" s="172">
        <v>86.5</v>
      </c>
      <c r="D389" s="174">
        <v>82</v>
      </c>
      <c r="E389" s="172">
        <v>93</v>
      </c>
    </row>
    <row r="390" spans="1:5" x14ac:dyDescent="0.2">
      <c r="A390" s="170">
        <v>1887</v>
      </c>
      <c r="B390" s="174">
        <v>82</v>
      </c>
      <c r="C390" s="172">
        <v>86.5</v>
      </c>
      <c r="D390" s="174">
        <v>82</v>
      </c>
      <c r="E390" s="172">
        <v>93</v>
      </c>
    </row>
    <row r="391" spans="1:5" x14ac:dyDescent="0.2">
      <c r="A391" s="170">
        <v>1888</v>
      </c>
      <c r="B391" s="174">
        <v>82</v>
      </c>
      <c r="C391" s="172">
        <v>86.5</v>
      </c>
      <c r="D391" s="174">
        <v>82</v>
      </c>
      <c r="E391" s="172">
        <v>93</v>
      </c>
    </row>
    <row r="392" spans="1:5" x14ac:dyDescent="0.2">
      <c r="A392" s="170">
        <v>1889</v>
      </c>
      <c r="B392" s="174">
        <v>82</v>
      </c>
      <c r="C392" s="172">
        <v>86.5</v>
      </c>
      <c r="D392" s="174">
        <v>82</v>
      </c>
      <c r="E392" s="172">
        <v>93</v>
      </c>
    </row>
    <row r="393" spans="1:5" x14ac:dyDescent="0.2">
      <c r="A393" s="170">
        <v>1890</v>
      </c>
      <c r="B393" s="174">
        <v>82</v>
      </c>
      <c r="C393" s="172">
        <v>86.5</v>
      </c>
      <c r="D393" s="174">
        <v>82</v>
      </c>
      <c r="E393" s="172">
        <v>93</v>
      </c>
    </row>
    <row r="394" spans="1:5" x14ac:dyDescent="0.2">
      <c r="A394" s="170">
        <v>1891</v>
      </c>
      <c r="B394" s="174">
        <v>82</v>
      </c>
      <c r="C394" s="172">
        <v>86.5</v>
      </c>
      <c r="D394" s="174">
        <v>82</v>
      </c>
      <c r="E394" s="172">
        <v>93</v>
      </c>
    </row>
    <row r="395" spans="1:5" x14ac:dyDescent="0.2">
      <c r="A395" s="170">
        <v>1892</v>
      </c>
      <c r="B395" s="174">
        <v>82</v>
      </c>
      <c r="C395" s="172">
        <v>86.5</v>
      </c>
      <c r="D395" s="174">
        <v>82</v>
      </c>
      <c r="E395" s="172">
        <v>93</v>
      </c>
    </row>
    <row r="396" spans="1:5" x14ac:dyDescent="0.2">
      <c r="A396" s="170">
        <v>1893</v>
      </c>
      <c r="B396" s="174">
        <v>82</v>
      </c>
      <c r="C396" s="172">
        <v>86.5</v>
      </c>
      <c r="D396" s="174">
        <v>82</v>
      </c>
      <c r="E396" s="172">
        <v>93</v>
      </c>
    </row>
    <row r="397" spans="1:5" x14ac:dyDescent="0.2">
      <c r="A397" s="170">
        <v>1894</v>
      </c>
      <c r="B397" s="174">
        <v>82</v>
      </c>
      <c r="C397" s="172">
        <v>86.5</v>
      </c>
      <c r="D397" s="174">
        <v>82</v>
      </c>
      <c r="E397" s="172">
        <v>93</v>
      </c>
    </row>
    <row r="398" spans="1:5" x14ac:dyDescent="0.2">
      <c r="A398" s="170">
        <v>1895</v>
      </c>
      <c r="B398" s="174">
        <v>82</v>
      </c>
      <c r="C398" s="172">
        <v>86.5</v>
      </c>
      <c r="D398" s="174">
        <v>82</v>
      </c>
      <c r="E398" s="172">
        <v>93</v>
      </c>
    </row>
    <row r="399" spans="1:5" x14ac:dyDescent="0.2">
      <c r="A399" s="170">
        <v>1896</v>
      </c>
      <c r="B399" s="174">
        <v>82</v>
      </c>
      <c r="C399" s="172">
        <v>86.5</v>
      </c>
      <c r="D399" s="174">
        <v>82</v>
      </c>
      <c r="E399" s="172">
        <v>93</v>
      </c>
    </row>
    <row r="400" spans="1:5" x14ac:dyDescent="0.2">
      <c r="A400" s="170">
        <v>1897</v>
      </c>
      <c r="B400" s="174">
        <v>82</v>
      </c>
      <c r="C400" s="172">
        <v>86.5</v>
      </c>
      <c r="D400" s="174">
        <v>82</v>
      </c>
      <c r="E400" s="172">
        <v>93</v>
      </c>
    </row>
    <row r="401" spans="1:5" x14ac:dyDescent="0.2">
      <c r="A401" s="170">
        <v>1898</v>
      </c>
      <c r="B401" s="174">
        <v>82</v>
      </c>
      <c r="C401" s="172">
        <v>86.5</v>
      </c>
      <c r="D401" s="174">
        <v>82</v>
      </c>
      <c r="E401" s="172">
        <v>93</v>
      </c>
    </row>
    <row r="402" spans="1:5" x14ac:dyDescent="0.2">
      <c r="A402" s="170">
        <v>1899</v>
      </c>
      <c r="B402" s="174">
        <v>82</v>
      </c>
      <c r="C402" s="172">
        <v>86.5</v>
      </c>
      <c r="D402" s="174">
        <v>82</v>
      </c>
      <c r="E402" s="172">
        <v>93</v>
      </c>
    </row>
    <row r="403" spans="1:5" x14ac:dyDescent="0.2">
      <c r="A403" s="170">
        <v>1900</v>
      </c>
      <c r="B403" s="174">
        <v>82</v>
      </c>
      <c r="C403" s="172">
        <v>86.5</v>
      </c>
      <c r="D403" s="174">
        <v>82</v>
      </c>
      <c r="E403" s="172">
        <v>93</v>
      </c>
    </row>
    <row r="404" spans="1:5" x14ac:dyDescent="0.2">
      <c r="A404" s="170">
        <v>1901</v>
      </c>
      <c r="B404" s="174">
        <v>82</v>
      </c>
      <c r="C404" s="172">
        <v>86.5</v>
      </c>
      <c r="D404" s="174">
        <v>82</v>
      </c>
      <c r="E404" s="172">
        <v>93</v>
      </c>
    </row>
    <row r="405" spans="1:5" x14ac:dyDescent="0.2">
      <c r="A405" s="170">
        <v>1902</v>
      </c>
      <c r="B405" s="174">
        <v>82</v>
      </c>
      <c r="C405" s="172">
        <v>86.5</v>
      </c>
      <c r="D405" s="174">
        <v>82</v>
      </c>
      <c r="E405" s="172">
        <v>93</v>
      </c>
    </row>
    <row r="406" spans="1:5" x14ac:dyDescent="0.2">
      <c r="A406" s="170">
        <v>1903</v>
      </c>
      <c r="B406" s="174">
        <v>82</v>
      </c>
      <c r="C406" s="172">
        <v>86.5</v>
      </c>
      <c r="D406" s="174">
        <v>82</v>
      </c>
      <c r="E406" s="172">
        <v>93</v>
      </c>
    </row>
    <row r="407" spans="1:5" x14ac:dyDescent="0.2">
      <c r="A407" s="170">
        <v>1904</v>
      </c>
      <c r="B407" s="174">
        <v>82</v>
      </c>
      <c r="C407" s="172">
        <v>86.5</v>
      </c>
      <c r="D407" s="174">
        <v>82</v>
      </c>
      <c r="E407" s="172">
        <v>93</v>
      </c>
    </row>
    <row r="408" spans="1:5" x14ac:dyDescent="0.2">
      <c r="A408" s="170">
        <v>1905</v>
      </c>
      <c r="B408" s="174">
        <v>82</v>
      </c>
      <c r="C408" s="172">
        <v>86.5</v>
      </c>
      <c r="D408" s="174">
        <v>82</v>
      </c>
      <c r="E408" s="172">
        <v>93</v>
      </c>
    </row>
    <row r="409" spans="1:5" x14ac:dyDescent="0.2">
      <c r="A409" s="170">
        <v>1906</v>
      </c>
      <c r="B409" s="174">
        <v>82</v>
      </c>
      <c r="C409" s="172">
        <v>86.5</v>
      </c>
      <c r="D409" s="174">
        <v>82</v>
      </c>
      <c r="E409" s="172">
        <v>93</v>
      </c>
    </row>
    <row r="410" spans="1:5" x14ac:dyDescent="0.2">
      <c r="A410" s="170">
        <v>1907</v>
      </c>
      <c r="B410" s="174">
        <v>82</v>
      </c>
      <c r="C410" s="172">
        <v>86.5</v>
      </c>
      <c r="D410" s="174">
        <v>82</v>
      </c>
      <c r="E410" s="172">
        <v>93</v>
      </c>
    </row>
    <row r="411" spans="1:5" x14ac:dyDescent="0.2">
      <c r="A411" s="170">
        <v>1908</v>
      </c>
      <c r="B411" s="174">
        <v>82</v>
      </c>
      <c r="C411" s="172">
        <v>86.5</v>
      </c>
      <c r="D411" s="174">
        <v>82</v>
      </c>
      <c r="E411" s="172">
        <v>93</v>
      </c>
    </row>
    <row r="412" spans="1:5" x14ac:dyDescent="0.2">
      <c r="A412" s="170">
        <v>1909</v>
      </c>
      <c r="B412" s="174">
        <v>82</v>
      </c>
      <c r="C412" s="172">
        <v>86.5</v>
      </c>
      <c r="D412" s="174">
        <v>82</v>
      </c>
      <c r="E412" s="172">
        <v>93</v>
      </c>
    </row>
    <row r="413" spans="1:5" x14ac:dyDescent="0.2">
      <c r="A413" s="170">
        <v>1910</v>
      </c>
      <c r="B413" s="174">
        <v>82</v>
      </c>
      <c r="C413" s="172">
        <v>86.5</v>
      </c>
      <c r="D413" s="174">
        <v>82</v>
      </c>
      <c r="E413" s="172">
        <v>93</v>
      </c>
    </row>
    <row r="414" spans="1:5" x14ac:dyDescent="0.2">
      <c r="A414" s="170">
        <v>1911</v>
      </c>
      <c r="B414" s="174">
        <v>82</v>
      </c>
      <c r="C414" s="172">
        <v>86.5</v>
      </c>
      <c r="D414" s="174">
        <v>82</v>
      </c>
      <c r="E414" s="172">
        <v>93</v>
      </c>
    </row>
    <row r="415" spans="1:5" x14ac:dyDescent="0.2">
      <c r="A415" s="170">
        <v>1912</v>
      </c>
      <c r="B415" s="174">
        <v>82</v>
      </c>
      <c r="C415" s="172">
        <v>86.5</v>
      </c>
      <c r="D415" s="174">
        <v>82</v>
      </c>
      <c r="E415" s="172">
        <v>93</v>
      </c>
    </row>
    <row r="416" spans="1:5" x14ac:dyDescent="0.2">
      <c r="A416" s="170">
        <v>1913</v>
      </c>
      <c r="B416" s="174">
        <v>82</v>
      </c>
      <c r="C416" s="172">
        <v>86.5</v>
      </c>
      <c r="D416" s="174">
        <v>82</v>
      </c>
      <c r="E416" s="172">
        <v>93</v>
      </c>
    </row>
    <row r="417" spans="1:5" x14ac:dyDescent="0.2">
      <c r="A417" s="170">
        <v>1914</v>
      </c>
      <c r="B417" s="174">
        <v>82</v>
      </c>
      <c r="C417" s="172">
        <v>86.5</v>
      </c>
      <c r="D417" s="174">
        <v>82</v>
      </c>
      <c r="E417" s="172">
        <v>93</v>
      </c>
    </row>
    <row r="418" spans="1:5" x14ac:dyDescent="0.2">
      <c r="A418" s="170">
        <v>1915</v>
      </c>
      <c r="B418" s="174">
        <v>82</v>
      </c>
      <c r="C418" s="172">
        <v>86.5</v>
      </c>
      <c r="D418" s="174">
        <v>82</v>
      </c>
      <c r="E418" s="172">
        <v>93</v>
      </c>
    </row>
    <row r="419" spans="1:5" x14ac:dyDescent="0.2">
      <c r="A419" s="170">
        <v>1916</v>
      </c>
      <c r="B419" s="174">
        <v>82</v>
      </c>
      <c r="C419" s="172">
        <v>86.5</v>
      </c>
      <c r="D419" s="174">
        <v>82</v>
      </c>
      <c r="E419" s="172">
        <v>93</v>
      </c>
    </row>
    <row r="420" spans="1:5" x14ac:dyDescent="0.2">
      <c r="A420" s="170">
        <v>1917</v>
      </c>
      <c r="B420" s="174">
        <v>82</v>
      </c>
      <c r="C420" s="172">
        <v>86.5</v>
      </c>
      <c r="D420" s="174">
        <v>82</v>
      </c>
      <c r="E420" s="172">
        <v>93</v>
      </c>
    </row>
    <row r="421" spans="1:5" x14ac:dyDescent="0.2">
      <c r="A421" s="170">
        <v>1918</v>
      </c>
      <c r="B421" s="174">
        <v>82</v>
      </c>
      <c r="C421" s="172">
        <v>86.5</v>
      </c>
      <c r="D421" s="174">
        <v>82</v>
      </c>
      <c r="E421" s="172">
        <v>93</v>
      </c>
    </row>
    <row r="422" spans="1:5" x14ac:dyDescent="0.2">
      <c r="A422" s="170">
        <v>1919</v>
      </c>
      <c r="B422" s="174">
        <v>82</v>
      </c>
      <c r="C422" s="172">
        <v>86.5</v>
      </c>
      <c r="D422" s="174">
        <v>82</v>
      </c>
      <c r="E422" s="172">
        <v>93</v>
      </c>
    </row>
    <row r="423" spans="1:5" x14ac:dyDescent="0.2">
      <c r="A423" s="170">
        <v>1920</v>
      </c>
      <c r="B423" s="174">
        <v>82</v>
      </c>
      <c r="C423" s="172">
        <v>86.5</v>
      </c>
      <c r="D423" s="174">
        <v>82</v>
      </c>
      <c r="E423" s="172">
        <v>93</v>
      </c>
    </row>
    <row r="424" spans="1:5" x14ac:dyDescent="0.2">
      <c r="A424" s="170">
        <v>1921</v>
      </c>
      <c r="B424" s="174">
        <v>82</v>
      </c>
      <c r="C424" s="172">
        <v>86.5</v>
      </c>
      <c r="D424" s="174">
        <v>82</v>
      </c>
      <c r="E424" s="172">
        <v>93</v>
      </c>
    </row>
    <row r="425" spans="1:5" x14ac:dyDescent="0.2">
      <c r="A425" s="170">
        <v>1922</v>
      </c>
      <c r="B425" s="174">
        <v>82</v>
      </c>
      <c r="C425" s="172">
        <v>86.5</v>
      </c>
      <c r="D425" s="174">
        <v>82</v>
      </c>
      <c r="E425" s="172">
        <v>93</v>
      </c>
    </row>
    <row r="426" spans="1:5" x14ac:dyDescent="0.2">
      <c r="A426" s="170">
        <v>1923</v>
      </c>
      <c r="B426" s="174">
        <v>82</v>
      </c>
      <c r="C426" s="172">
        <v>86.5</v>
      </c>
      <c r="D426" s="174">
        <v>82</v>
      </c>
      <c r="E426" s="172">
        <v>93</v>
      </c>
    </row>
    <row r="427" spans="1:5" x14ac:dyDescent="0.2">
      <c r="A427" s="170">
        <v>1924</v>
      </c>
      <c r="B427" s="174">
        <v>82</v>
      </c>
      <c r="C427" s="172">
        <v>86.5</v>
      </c>
      <c r="D427" s="174">
        <v>82</v>
      </c>
      <c r="E427" s="172">
        <v>93</v>
      </c>
    </row>
    <row r="428" spans="1:5" x14ac:dyDescent="0.2">
      <c r="A428" s="170">
        <v>1925</v>
      </c>
      <c r="B428" s="174">
        <v>82</v>
      </c>
      <c r="C428" s="172">
        <v>86.5</v>
      </c>
      <c r="D428" s="174">
        <v>82</v>
      </c>
      <c r="E428" s="172">
        <v>93</v>
      </c>
    </row>
    <row r="429" spans="1:5" x14ac:dyDescent="0.2">
      <c r="A429" s="170">
        <v>1926</v>
      </c>
      <c r="B429" s="174">
        <v>82</v>
      </c>
      <c r="C429" s="172">
        <v>86.5</v>
      </c>
      <c r="D429" s="174">
        <v>82</v>
      </c>
      <c r="E429" s="172">
        <v>93</v>
      </c>
    </row>
    <row r="430" spans="1:5" x14ac:dyDescent="0.2">
      <c r="A430" s="170">
        <v>1927</v>
      </c>
      <c r="B430" s="174">
        <v>82</v>
      </c>
      <c r="C430" s="172">
        <v>86.5</v>
      </c>
      <c r="D430" s="174">
        <v>82</v>
      </c>
      <c r="E430" s="172">
        <v>93</v>
      </c>
    </row>
    <row r="431" spans="1:5" x14ac:dyDescent="0.2">
      <c r="A431" s="170">
        <v>1928</v>
      </c>
      <c r="B431" s="174">
        <v>82</v>
      </c>
      <c r="C431" s="172">
        <v>86.5</v>
      </c>
      <c r="D431" s="174">
        <v>82</v>
      </c>
      <c r="E431" s="172">
        <v>93</v>
      </c>
    </row>
    <row r="432" spans="1:5" x14ac:dyDescent="0.2">
      <c r="A432" s="170">
        <v>1929</v>
      </c>
      <c r="B432" s="174">
        <v>82</v>
      </c>
      <c r="C432" s="172">
        <v>86.5</v>
      </c>
      <c r="D432" s="174">
        <v>82</v>
      </c>
      <c r="E432" s="172">
        <v>93</v>
      </c>
    </row>
    <row r="433" spans="1:5" x14ac:dyDescent="0.2">
      <c r="A433" s="170">
        <v>1930</v>
      </c>
      <c r="B433" s="174">
        <v>82</v>
      </c>
      <c r="C433" s="172">
        <v>86.5</v>
      </c>
      <c r="D433" s="174">
        <v>82</v>
      </c>
      <c r="E433" s="172">
        <v>93</v>
      </c>
    </row>
    <row r="434" spans="1:5" x14ac:dyDescent="0.2">
      <c r="A434" s="170">
        <v>1931</v>
      </c>
      <c r="B434" s="174">
        <v>82</v>
      </c>
      <c r="C434" s="172">
        <v>86.5</v>
      </c>
      <c r="D434" s="174">
        <v>82</v>
      </c>
      <c r="E434" s="172">
        <v>93</v>
      </c>
    </row>
    <row r="435" spans="1:5" x14ac:dyDescent="0.2">
      <c r="A435" s="170">
        <v>1932</v>
      </c>
      <c r="B435" s="174">
        <v>82</v>
      </c>
      <c r="C435" s="172">
        <v>86.5</v>
      </c>
      <c r="D435" s="174">
        <v>82</v>
      </c>
      <c r="E435" s="172">
        <v>93</v>
      </c>
    </row>
    <row r="436" spans="1:5" x14ac:dyDescent="0.2">
      <c r="A436" s="170">
        <v>1933</v>
      </c>
      <c r="B436" s="174">
        <v>82</v>
      </c>
      <c r="C436" s="172">
        <v>86.5</v>
      </c>
      <c r="D436" s="174">
        <v>82</v>
      </c>
      <c r="E436" s="172">
        <v>93</v>
      </c>
    </row>
    <row r="437" spans="1:5" x14ac:dyDescent="0.2">
      <c r="A437" s="170">
        <v>1934</v>
      </c>
      <c r="B437" s="174">
        <v>82</v>
      </c>
      <c r="C437" s="172">
        <v>86.5</v>
      </c>
      <c r="D437" s="174">
        <v>82</v>
      </c>
      <c r="E437" s="172">
        <v>93</v>
      </c>
    </row>
    <row r="438" spans="1:5" x14ac:dyDescent="0.2">
      <c r="A438" s="170">
        <v>1935</v>
      </c>
      <c r="B438" s="174">
        <v>82</v>
      </c>
      <c r="C438" s="172">
        <v>86.5</v>
      </c>
      <c r="D438" s="174">
        <v>82</v>
      </c>
      <c r="E438" s="172">
        <v>93</v>
      </c>
    </row>
    <row r="439" spans="1:5" x14ac:dyDescent="0.2">
      <c r="A439" s="170">
        <v>1936</v>
      </c>
      <c r="B439" s="174">
        <v>82</v>
      </c>
      <c r="C439" s="172">
        <v>86.5</v>
      </c>
      <c r="D439" s="174">
        <v>82</v>
      </c>
      <c r="E439" s="172">
        <v>93</v>
      </c>
    </row>
    <row r="440" spans="1:5" x14ac:dyDescent="0.2">
      <c r="A440" s="170">
        <v>1937</v>
      </c>
      <c r="B440" s="174">
        <v>82</v>
      </c>
      <c r="C440" s="172">
        <v>86.5</v>
      </c>
      <c r="D440" s="174">
        <v>82</v>
      </c>
      <c r="E440" s="172">
        <v>93</v>
      </c>
    </row>
    <row r="441" spans="1:5" x14ac:dyDescent="0.2">
      <c r="A441" s="170">
        <v>1938</v>
      </c>
      <c r="B441" s="174">
        <v>82</v>
      </c>
      <c r="C441" s="172">
        <v>86.5</v>
      </c>
      <c r="D441" s="174">
        <v>82</v>
      </c>
      <c r="E441" s="172">
        <v>93</v>
      </c>
    </row>
    <row r="442" spans="1:5" x14ac:dyDescent="0.2">
      <c r="A442" s="170">
        <v>1939</v>
      </c>
      <c r="B442" s="174">
        <v>82</v>
      </c>
      <c r="C442" s="172">
        <v>86.5</v>
      </c>
      <c r="D442" s="174">
        <v>82</v>
      </c>
      <c r="E442" s="172">
        <v>93</v>
      </c>
    </row>
    <row r="443" spans="1:5" x14ac:dyDescent="0.2">
      <c r="A443" s="170">
        <v>1940</v>
      </c>
      <c r="B443" s="174">
        <v>82</v>
      </c>
      <c r="C443" s="172">
        <v>86.5</v>
      </c>
      <c r="D443" s="174">
        <v>82</v>
      </c>
      <c r="E443" s="172">
        <v>93</v>
      </c>
    </row>
    <row r="444" spans="1:5" x14ac:dyDescent="0.2">
      <c r="A444" s="170">
        <v>1941</v>
      </c>
      <c r="B444" s="174">
        <v>82</v>
      </c>
      <c r="C444" s="172">
        <v>86.5</v>
      </c>
      <c r="D444" s="174">
        <v>82</v>
      </c>
      <c r="E444" s="172">
        <v>93</v>
      </c>
    </row>
    <row r="445" spans="1:5" x14ac:dyDescent="0.2">
      <c r="A445" s="170">
        <v>1942</v>
      </c>
      <c r="B445" s="174">
        <v>82</v>
      </c>
      <c r="C445" s="172">
        <v>86.5</v>
      </c>
      <c r="D445" s="174">
        <v>82</v>
      </c>
      <c r="E445" s="172">
        <v>93</v>
      </c>
    </row>
    <row r="446" spans="1:5" x14ac:dyDescent="0.2">
      <c r="A446" s="170">
        <v>1943</v>
      </c>
      <c r="B446" s="174">
        <v>82</v>
      </c>
      <c r="C446" s="172">
        <v>86.5</v>
      </c>
      <c r="D446" s="174">
        <v>82</v>
      </c>
      <c r="E446" s="172">
        <v>93</v>
      </c>
    </row>
    <row r="447" spans="1:5" x14ac:dyDescent="0.2">
      <c r="A447" s="170">
        <v>1944</v>
      </c>
      <c r="B447" s="174">
        <v>82</v>
      </c>
      <c r="C447" s="172">
        <v>86.5</v>
      </c>
      <c r="D447" s="174">
        <v>82</v>
      </c>
      <c r="E447" s="172">
        <v>93</v>
      </c>
    </row>
    <row r="448" spans="1:5" x14ac:dyDescent="0.2">
      <c r="A448" s="170">
        <v>1945</v>
      </c>
      <c r="B448" s="174">
        <v>82</v>
      </c>
      <c r="C448" s="172">
        <v>86.5</v>
      </c>
      <c r="D448" s="174">
        <v>82</v>
      </c>
      <c r="E448" s="172">
        <v>93</v>
      </c>
    </row>
    <row r="449" spans="1:5" x14ac:dyDescent="0.2">
      <c r="A449" s="170">
        <v>1946</v>
      </c>
      <c r="B449" s="174">
        <v>82</v>
      </c>
      <c r="C449" s="172">
        <v>86.5</v>
      </c>
      <c r="D449" s="174">
        <v>82</v>
      </c>
      <c r="E449" s="172">
        <v>93</v>
      </c>
    </row>
    <row r="450" spans="1:5" x14ac:dyDescent="0.2">
      <c r="A450" s="170">
        <v>1947</v>
      </c>
      <c r="B450" s="174">
        <v>82</v>
      </c>
      <c r="C450" s="172">
        <v>86.5</v>
      </c>
      <c r="D450" s="174">
        <v>82</v>
      </c>
      <c r="E450" s="172">
        <v>93</v>
      </c>
    </row>
    <row r="451" spans="1:5" x14ac:dyDescent="0.2">
      <c r="A451" s="170">
        <v>1948</v>
      </c>
      <c r="B451" s="174">
        <v>82</v>
      </c>
      <c r="C451" s="172">
        <v>86.5</v>
      </c>
      <c r="D451" s="174">
        <v>82</v>
      </c>
      <c r="E451" s="172">
        <v>93</v>
      </c>
    </row>
    <row r="452" spans="1:5" x14ac:dyDescent="0.2">
      <c r="A452" s="170">
        <v>1949</v>
      </c>
      <c r="B452" s="174">
        <v>82</v>
      </c>
      <c r="C452" s="172">
        <v>86.5</v>
      </c>
      <c r="D452" s="174">
        <v>82</v>
      </c>
      <c r="E452" s="172">
        <v>93</v>
      </c>
    </row>
    <row r="453" spans="1:5" x14ac:dyDescent="0.2">
      <c r="A453" s="171">
        <v>1950</v>
      </c>
      <c r="B453" s="175">
        <v>82</v>
      </c>
      <c r="C453" s="173">
        <v>86.5</v>
      </c>
      <c r="D453" s="174">
        <v>82</v>
      </c>
      <c r="E453" s="172">
        <v>93</v>
      </c>
    </row>
    <row r="454" spans="1:5" x14ac:dyDescent="0.2">
      <c r="A454" s="170">
        <v>1951</v>
      </c>
      <c r="B454" s="174">
        <v>82</v>
      </c>
      <c r="C454" s="172">
        <v>93</v>
      </c>
      <c r="D454" s="174">
        <v>82</v>
      </c>
      <c r="E454" s="172">
        <v>93</v>
      </c>
    </row>
    <row r="455" spans="1:5" x14ac:dyDescent="0.2">
      <c r="A455" s="170">
        <v>1952</v>
      </c>
      <c r="B455" s="174">
        <v>82</v>
      </c>
      <c r="C455" s="172">
        <v>93</v>
      </c>
      <c r="D455" s="174">
        <v>82</v>
      </c>
      <c r="E455" s="172">
        <v>93</v>
      </c>
    </row>
    <row r="456" spans="1:5" x14ac:dyDescent="0.2">
      <c r="A456" s="170">
        <v>1953</v>
      </c>
      <c r="B456" s="174">
        <v>82</v>
      </c>
      <c r="C456" s="172">
        <v>93</v>
      </c>
      <c r="D456" s="174">
        <v>82</v>
      </c>
      <c r="E456" s="172">
        <v>93</v>
      </c>
    </row>
    <row r="457" spans="1:5" x14ac:dyDescent="0.2">
      <c r="A457" s="170">
        <v>1954</v>
      </c>
      <c r="B457" s="174">
        <v>82</v>
      </c>
      <c r="C457" s="172">
        <v>93</v>
      </c>
      <c r="D457" s="174">
        <v>82</v>
      </c>
      <c r="E457" s="172">
        <v>93</v>
      </c>
    </row>
    <row r="458" spans="1:5" x14ac:dyDescent="0.2">
      <c r="A458" s="170">
        <v>1955</v>
      </c>
      <c r="B458" s="174">
        <v>82</v>
      </c>
      <c r="C458" s="172">
        <v>93</v>
      </c>
      <c r="D458" s="174">
        <v>82</v>
      </c>
      <c r="E458" s="172">
        <v>93</v>
      </c>
    </row>
    <row r="459" spans="1:5" x14ac:dyDescent="0.2">
      <c r="A459" s="170">
        <v>1956</v>
      </c>
      <c r="B459" s="174">
        <v>82</v>
      </c>
      <c r="C459" s="172">
        <v>93</v>
      </c>
      <c r="D459" s="174">
        <v>82</v>
      </c>
      <c r="E459" s="172">
        <v>93</v>
      </c>
    </row>
    <row r="460" spans="1:5" x14ac:dyDescent="0.2">
      <c r="A460" s="170">
        <v>1957</v>
      </c>
      <c r="B460" s="174">
        <v>82</v>
      </c>
      <c r="C460" s="172">
        <v>93</v>
      </c>
      <c r="D460" s="174">
        <v>82</v>
      </c>
      <c r="E460" s="172">
        <v>93</v>
      </c>
    </row>
    <row r="461" spans="1:5" x14ac:dyDescent="0.2">
      <c r="A461" s="170">
        <v>1958</v>
      </c>
      <c r="B461" s="174">
        <v>82</v>
      </c>
      <c r="C461" s="172">
        <v>93</v>
      </c>
      <c r="D461" s="174">
        <v>82</v>
      </c>
      <c r="E461" s="172">
        <v>93</v>
      </c>
    </row>
    <row r="462" spans="1:5" x14ac:dyDescent="0.2">
      <c r="A462" s="170">
        <v>1959</v>
      </c>
      <c r="B462" s="174">
        <v>82</v>
      </c>
      <c r="C462" s="172">
        <v>93</v>
      </c>
      <c r="D462" s="174">
        <v>82</v>
      </c>
      <c r="E462" s="172">
        <v>93</v>
      </c>
    </row>
    <row r="463" spans="1:5" x14ac:dyDescent="0.2">
      <c r="A463" s="170">
        <v>1960</v>
      </c>
      <c r="B463" s="174">
        <v>82</v>
      </c>
      <c r="C463" s="172">
        <v>93</v>
      </c>
      <c r="D463" s="174">
        <v>82</v>
      </c>
      <c r="E463" s="172">
        <v>93</v>
      </c>
    </row>
    <row r="464" spans="1:5" x14ac:dyDescent="0.2">
      <c r="A464" s="170">
        <v>1961</v>
      </c>
      <c r="B464" s="174">
        <v>82</v>
      </c>
      <c r="C464" s="172">
        <v>93</v>
      </c>
      <c r="D464" s="174">
        <v>82</v>
      </c>
      <c r="E464" s="172">
        <v>93</v>
      </c>
    </row>
    <row r="465" spans="1:5" x14ac:dyDescent="0.2">
      <c r="A465" s="170">
        <v>1962</v>
      </c>
      <c r="B465" s="174">
        <v>82</v>
      </c>
      <c r="C465" s="172">
        <v>93</v>
      </c>
      <c r="D465" s="174">
        <v>82</v>
      </c>
      <c r="E465" s="172">
        <v>93</v>
      </c>
    </row>
    <row r="466" spans="1:5" x14ac:dyDescent="0.2">
      <c r="A466" s="170">
        <v>1963</v>
      </c>
      <c r="B466" s="174">
        <v>82</v>
      </c>
      <c r="C466" s="172">
        <v>93</v>
      </c>
      <c r="D466" s="174">
        <v>82</v>
      </c>
      <c r="E466" s="172">
        <v>93</v>
      </c>
    </row>
    <row r="467" spans="1:5" x14ac:dyDescent="0.2">
      <c r="A467" s="170">
        <v>1964</v>
      </c>
      <c r="B467" s="174">
        <v>82</v>
      </c>
      <c r="C467" s="172">
        <v>93</v>
      </c>
      <c r="D467" s="174">
        <v>82</v>
      </c>
      <c r="E467" s="172">
        <v>93</v>
      </c>
    </row>
    <row r="468" spans="1:5" x14ac:dyDescent="0.2">
      <c r="A468" s="170">
        <v>1965</v>
      </c>
      <c r="B468" s="174">
        <v>82</v>
      </c>
      <c r="C468" s="172">
        <v>93</v>
      </c>
      <c r="D468" s="174">
        <v>82</v>
      </c>
      <c r="E468" s="172">
        <v>93</v>
      </c>
    </row>
    <row r="469" spans="1:5" x14ac:dyDescent="0.2">
      <c r="A469" s="170">
        <v>1966</v>
      </c>
      <c r="B469" s="174">
        <v>82</v>
      </c>
      <c r="C469" s="172">
        <v>93</v>
      </c>
      <c r="D469" s="174">
        <v>82</v>
      </c>
      <c r="E469" s="172">
        <v>93</v>
      </c>
    </row>
    <row r="470" spans="1:5" x14ac:dyDescent="0.2">
      <c r="A470" s="170">
        <v>1967</v>
      </c>
      <c r="B470" s="174">
        <v>82</v>
      </c>
      <c r="C470" s="172">
        <v>93</v>
      </c>
      <c r="D470" s="174">
        <v>82</v>
      </c>
      <c r="E470" s="172">
        <v>93</v>
      </c>
    </row>
    <row r="471" spans="1:5" x14ac:dyDescent="0.2">
      <c r="A471" s="170">
        <v>1968</v>
      </c>
      <c r="B471" s="174">
        <v>82</v>
      </c>
      <c r="C471" s="172">
        <v>93</v>
      </c>
      <c r="D471" s="174">
        <v>82</v>
      </c>
      <c r="E471" s="172">
        <v>93</v>
      </c>
    </row>
    <row r="472" spans="1:5" x14ac:dyDescent="0.2">
      <c r="A472" s="170">
        <v>1969</v>
      </c>
      <c r="B472" s="174">
        <v>82</v>
      </c>
      <c r="C472" s="172">
        <v>93</v>
      </c>
      <c r="D472" s="174">
        <v>82</v>
      </c>
      <c r="E472" s="172">
        <v>93</v>
      </c>
    </row>
    <row r="473" spans="1:5" x14ac:dyDescent="0.2">
      <c r="A473" s="170">
        <v>1970</v>
      </c>
      <c r="B473" s="174">
        <v>82</v>
      </c>
      <c r="C473" s="172">
        <v>93</v>
      </c>
      <c r="D473" s="174">
        <v>82</v>
      </c>
      <c r="E473" s="172">
        <v>93</v>
      </c>
    </row>
    <row r="474" spans="1:5" x14ac:dyDescent="0.2">
      <c r="A474" s="170">
        <v>1971</v>
      </c>
      <c r="B474" s="174">
        <v>82</v>
      </c>
      <c r="C474" s="172">
        <v>93</v>
      </c>
      <c r="D474" s="174">
        <v>82</v>
      </c>
      <c r="E474" s="172">
        <v>93</v>
      </c>
    </row>
    <row r="475" spans="1:5" x14ac:dyDescent="0.2">
      <c r="A475" s="170">
        <v>1972</v>
      </c>
      <c r="B475" s="174">
        <v>82</v>
      </c>
      <c r="C475" s="172">
        <v>93</v>
      </c>
      <c r="D475" s="174">
        <v>82</v>
      </c>
      <c r="E475" s="172">
        <v>93</v>
      </c>
    </row>
    <row r="476" spans="1:5" x14ac:dyDescent="0.2">
      <c r="A476" s="170">
        <v>1973</v>
      </c>
      <c r="B476" s="174">
        <v>82</v>
      </c>
      <c r="C476" s="172">
        <v>93</v>
      </c>
      <c r="D476" s="174">
        <v>82</v>
      </c>
      <c r="E476" s="172">
        <v>93</v>
      </c>
    </row>
    <row r="477" spans="1:5" x14ac:dyDescent="0.2">
      <c r="A477" s="170">
        <v>1974</v>
      </c>
      <c r="B477" s="174">
        <v>82</v>
      </c>
      <c r="C477" s="172">
        <v>93</v>
      </c>
      <c r="D477" s="174">
        <v>82</v>
      </c>
      <c r="E477" s="172">
        <v>93</v>
      </c>
    </row>
    <row r="478" spans="1:5" x14ac:dyDescent="0.2">
      <c r="A478" s="170">
        <v>1975</v>
      </c>
      <c r="B478" s="174">
        <v>82</v>
      </c>
      <c r="C478" s="172">
        <v>93</v>
      </c>
      <c r="D478" s="174">
        <v>82</v>
      </c>
      <c r="E478" s="172">
        <v>93</v>
      </c>
    </row>
    <row r="479" spans="1:5" x14ac:dyDescent="0.2">
      <c r="A479" s="170">
        <v>1976</v>
      </c>
      <c r="B479" s="174">
        <v>82</v>
      </c>
      <c r="C479" s="172">
        <v>93</v>
      </c>
      <c r="D479" s="174">
        <v>82</v>
      </c>
      <c r="E479" s="172">
        <v>93</v>
      </c>
    </row>
    <row r="480" spans="1:5" x14ac:dyDescent="0.2">
      <c r="A480" s="170">
        <v>1977</v>
      </c>
      <c r="B480" s="174">
        <v>82</v>
      </c>
      <c r="C480" s="172">
        <v>93</v>
      </c>
      <c r="D480" s="174">
        <v>82</v>
      </c>
      <c r="E480" s="172">
        <v>93</v>
      </c>
    </row>
    <row r="481" spans="1:5" x14ac:dyDescent="0.2">
      <c r="A481" s="170">
        <v>1978</v>
      </c>
      <c r="B481" s="174">
        <v>82</v>
      </c>
      <c r="C481" s="172">
        <v>93</v>
      </c>
      <c r="D481" s="174">
        <v>82</v>
      </c>
      <c r="E481" s="172">
        <v>93</v>
      </c>
    </row>
    <row r="482" spans="1:5" x14ac:dyDescent="0.2">
      <c r="A482" s="170">
        <v>1979</v>
      </c>
      <c r="B482" s="174">
        <v>82</v>
      </c>
      <c r="C482" s="172">
        <v>93</v>
      </c>
      <c r="D482" s="174">
        <v>82</v>
      </c>
      <c r="E482" s="172">
        <v>93</v>
      </c>
    </row>
    <row r="483" spans="1:5" x14ac:dyDescent="0.2">
      <c r="A483" s="170">
        <v>1980</v>
      </c>
      <c r="B483" s="174">
        <v>82</v>
      </c>
      <c r="C483" s="172">
        <v>93</v>
      </c>
      <c r="D483" s="174">
        <v>82</v>
      </c>
      <c r="E483" s="172">
        <v>93</v>
      </c>
    </row>
    <row r="484" spans="1:5" x14ac:dyDescent="0.2">
      <c r="A484" s="170">
        <v>1981</v>
      </c>
      <c r="B484" s="174">
        <v>82</v>
      </c>
      <c r="C484" s="172">
        <v>93</v>
      </c>
      <c r="D484" s="174">
        <v>82</v>
      </c>
      <c r="E484" s="172">
        <v>93</v>
      </c>
    </row>
    <row r="485" spans="1:5" x14ac:dyDescent="0.2">
      <c r="A485" s="170">
        <v>1982</v>
      </c>
      <c r="B485" s="174">
        <v>82</v>
      </c>
      <c r="C485" s="172">
        <v>93</v>
      </c>
      <c r="D485" s="174">
        <v>82</v>
      </c>
      <c r="E485" s="172">
        <v>93</v>
      </c>
    </row>
    <row r="486" spans="1:5" x14ac:dyDescent="0.2">
      <c r="A486" s="170">
        <v>1983</v>
      </c>
      <c r="B486" s="174">
        <v>82</v>
      </c>
      <c r="C486" s="172">
        <v>93</v>
      </c>
      <c r="D486" s="174">
        <v>82</v>
      </c>
      <c r="E486" s="172">
        <v>93</v>
      </c>
    </row>
    <row r="487" spans="1:5" x14ac:dyDescent="0.2">
      <c r="A487" s="170">
        <v>1984</v>
      </c>
      <c r="B487" s="174">
        <v>82</v>
      </c>
      <c r="C487" s="172">
        <v>93</v>
      </c>
      <c r="D487" s="174">
        <v>82</v>
      </c>
      <c r="E487" s="172">
        <v>93</v>
      </c>
    </row>
    <row r="488" spans="1:5" x14ac:dyDescent="0.2">
      <c r="A488" s="170">
        <v>1985</v>
      </c>
      <c r="B488" s="174">
        <v>82</v>
      </c>
      <c r="C488" s="172">
        <v>93</v>
      </c>
      <c r="D488" s="174">
        <v>82</v>
      </c>
      <c r="E488" s="172">
        <v>93</v>
      </c>
    </row>
    <row r="489" spans="1:5" x14ac:dyDescent="0.2">
      <c r="A489" s="170">
        <v>1986</v>
      </c>
      <c r="B489" s="174">
        <v>82</v>
      </c>
      <c r="C489" s="172">
        <v>93</v>
      </c>
      <c r="D489" s="174">
        <v>82</v>
      </c>
      <c r="E489" s="172">
        <v>93</v>
      </c>
    </row>
    <row r="490" spans="1:5" x14ac:dyDescent="0.2">
      <c r="A490" s="170">
        <v>1987</v>
      </c>
      <c r="B490" s="174">
        <v>82</v>
      </c>
      <c r="C490" s="172">
        <v>93</v>
      </c>
      <c r="D490" s="174">
        <v>82</v>
      </c>
      <c r="E490" s="172">
        <v>93</v>
      </c>
    </row>
    <row r="491" spans="1:5" x14ac:dyDescent="0.2">
      <c r="A491" s="170">
        <v>1988</v>
      </c>
      <c r="B491" s="174">
        <v>82</v>
      </c>
      <c r="C491" s="172">
        <v>93</v>
      </c>
      <c r="D491" s="174">
        <v>82</v>
      </c>
      <c r="E491" s="172">
        <v>93</v>
      </c>
    </row>
    <row r="492" spans="1:5" x14ac:dyDescent="0.2">
      <c r="A492" s="170">
        <v>1989</v>
      </c>
      <c r="B492" s="174">
        <v>82</v>
      </c>
      <c r="C492" s="172">
        <v>93</v>
      </c>
      <c r="D492" s="174">
        <v>82</v>
      </c>
      <c r="E492" s="172">
        <v>93</v>
      </c>
    </row>
    <row r="493" spans="1:5" x14ac:dyDescent="0.2">
      <c r="A493" s="170">
        <v>1990</v>
      </c>
      <c r="B493" s="174">
        <v>82</v>
      </c>
      <c r="C493" s="172">
        <v>93</v>
      </c>
      <c r="D493" s="174">
        <v>82</v>
      </c>
      <c r="E493" s="172">
        <v>93</v>
      </c>
    </row>
    <row r="494" spans="1:5" x14ac:dyDescent="0.2">
      <c r="A494" s="170">
        <v>1991</v>
      </c>
      <c r="B494" s="174">
        <v>82</v>
      </c>
      <c r="C494" s="172">
        <v>93</v>
      </c>
      <c r="D494" s="174">
        <v>82</v>
      </c>
      <c r="E494" s="172">
        <v>93</v>
      </c>
    </row>
    <row r="495" spans="1:5" x14ac:dyDescent="0.2">
      <c r="A495" s="170">
        <v>1992</v>
      </c>
      <c r="B495" s="174">
        <v>82</v>
      </c>
      <c r="C495" s="172">
        <v>93</v>
      </c>
      <c r="D495" s="174">
        <v>82</v>
      </c>
      <c r="E495" s="172">
        <v>93</v>
      </c>
    </row>
    <row r="496" spans="1:5" x14ac:dyDescent="0.2">
      <c r="A496" s="170">
        <v>1993</v>
      </c>
      <c r="B496" s="174">
        <v>82</v>
      </c>
      <c r="C496" s="172">
        <v>93</v>
      </c>
      <c r="D496" s="174">
        <v>82</v>
      </c>
      <c r="E496" s="172">
        <v>93</v>
      </c>
    </row>
    <row r="497" spans="1:5" x14ac:dyDescent="0.2">
      <c r="A497" s="170">
        <v>1994</v>
      </c>
      <c r="B497" s="174">
        <v>82</v>
      </c>
      <c r="C497" s="172">
        <v>93</v>
      </c>
      <c r="D497" s="174">
        <v>82</v>
      </c>
      <c r="E497" s="172">
        <v>93</v>
      </c>
    </row>
    <row r="498" spans="1:5" x14ac:dyDescent="0.2">
      <c r="A498" s="170">
        <v>1995</v>
      </c>
      <c r="B498" s="174">
        <v>82</v>
      </c>
      <c r="C498" s="172">
        <v>93</v>
      </c>
      <c r="D498" s="174">
        <v>82</v>
      </c>
      <c r="E498" s="172">
        <v>93</v>
      </c>
    </row>
    <row r="499" spans="1:5" x14ac:dyDescent="0.2">
      <c r="A499" s="170">
        <v>1996</v>
      </c>
      <c r="B499" s="174">
        <v>82</v>
      </c>
      <c r="C499" s="172">
        <v>93</v>
      </c>
      <c r="D499" s="174">
        <v>82</v>
      </c>
      <c r="E499" s="172">
        <v>93</v>
      </c>
    </row>
    <row r="500" spans="1:5" x14ac:dyDescent="0.2">
      <c r="A500" s="170">
        <v>1997</v>
      </c>
      <c r="B500" s="174">
        <v>82</v>
      </c>
      <c r="C500" s="172">
        <v>93</v>
      </c>
      <c r="D500" s="174">
        <v>82</v>
      </c>
      <c r="E500" s="172">
        <v>93</v>
      </c>
    </row>
    <row r="501" spans="1:5" x14ac:dyDescent="0.2">
      <c r="A501" s="170">
        <v>1998</v>
      </c>
      <c r="B501" s="174">
        <v>82</v>
      </c>
      <c r="C501" s="172">
        <v>93</v>
      </c>
      <c r="D501" s="174">
        <v>82</v>
      </c>
      <c r="E501" s="172">
        <v>93</v>
      </c>
    </row>
    <row r="502" spans="1:5" x14ac:dyDescent="0.2">
      <c r="A502" s="170">
        <v>1999</v>
      </c>
      <c r="B502" s="174">
        <v>82</v>
      </c>
      <c r="C502" s="172">
        <v>93</v>
      </c>
      <c r="D502" s="174">
        <v>82</v>
      </c>
      <c r="E502" s="172">
        <v>93</v>
      </c>
    </row>
    <row r="503" spans="1:5" x14ac:dyDescent="0.2">
      <c r="A503" s="170">
        <v>2000</v>
      </c>
      <c r="B503" s="174">
        <v>82</v>
      </c>
      <c r="C503" s="172">
        <v>93</v>
      </c>
      <c r="D503" s="174">
        <v>82</v>
      </c>
      <c r="E503" s="172">
        <v>93</v>
      </c>
    </row>
    <row r="504" spans="1:5" x14ac:dyDescent="0.2">
      <c r="A504" s="170">
        <v>2001</v>
      </c>
      <c r="B504" s="174">
        <v>82</v>
      </c>
      <c r="C504" s="172">
        <v>93</v>
      </c>
      <c r="D504" s="174">
        <v>82</v>
      </c>
      <c r="E504" s="172">
        <v>93</v>
      </c>
    </row>
    <row r="505" spans="1:5" x14ac:dyDescent="0.2">
      <c r="A505" s="170">
        <v>2002</v>
      </c>
      <c r="B505" s="174">
        <v>82</v>
      </c>
      <c r="C505" s="172">
        <v>93</v>
      </c>
      <c r="D505" s="174">
        <v>82</v>
      </c>
      <c r="E505" s="172">
        <v>93</v>
      </c>
    </row>
    <row r="506" spans="1:5" x14ac:dyDescent="0.2">
      <c r="A506" s="170">
        <v>2003</v>
      </c>
      <c r="B506" s="174">
        <v>82</v>
      </c>
      <c r="C506" s="172">
        <v>93</v>
      </c>
      <c r="D506" s="174">
        <v>82</v>
      </c>
      <c r="E506" s="172">
        <v>93</v>
      </c>
    </row>
    <row r="507" spans="1:5" x14ac:dyDescent="0.2">
      <c r="A507" s="170">
        <v>2004</v>
      </c>
      <c r="B507" s="174">
        <v>82</v>
      </c>
      <c r="C507" s="172">
        <v>93</v>
      </c>
      <c r="D507" s="174">
        <v>82</v>
      </c>
      <c r="E507" s="172">
        <v>93</v>
      </c>
    </row>
    <row r="508" spans="1:5" x14ac:dyDescent="0.2">
      <c r="A508" s="170">
        <v>2005</v>
      </c>
      <c r="B508" s="174">
        <v>82</v>
      </c>
      <c r="C508" s="172">
        <v>93</v>
      </c>
      <c r="D508" s="174">
        <v>82</v>
      </c>
      <c r="E508" s="172">
        <v>93</v>
      </c>
    </row>
    <row r="509" spans="1:5" x14ac:dyDescent="0.2">
      <c r="A509" s="170">
        <v>2006</v>
      </c>
      <c r="B509" s="174">
        <v>82</v>
      </c>
      <c r="C509" s="172">
        <v>93</v>
      </c>
      <c r="D509" s="174">
        <v>82</v>
      </c>
      <c r="E509" s="172">
        <v>93</v>
      </c>
    </row>
    <row r="510" spans="1:5" x14ac:dyDescent="0.2">
      <c r="A510" s="170">
        <v>2007</v>
      </c>
      <c r="B510" s="174">
        <v>82</v>
      </c>
      <c r="C510" s="172">
        <v>93</v>
      </c>
      <c r="D510" s="174">
        <v>82</v>
      </c>
      <c r="E510" s="172">
        <v>93</v>
      </c>
    </row>
    <row r="511" spans="1:5" x14ac:dyDescent="0.2">
      <c r="A511" s="170">
        <v>2008</v>
      </c>
      <c r="B511" s="174">
        <v>82</v>
      </c>
      <c r="C511" s="172">
        <v>93</v>
      </c>
      <c r="D511" s="174">
        <v>82</v>
      </c>
      <c r="E511" s="172">
        <v>93</v>
      </c>
    </row>
    <row r="512" spans="1:5" x14ac:dyDescent="0.2">
      <c r="A512" s="170">
        <v>2009</v>
      </c>
      <c r="B512" s="174">
        <v>82</v>
      </c>
      <c r="C512" s="172">
        <v>93</v>
      </c>
      <c r="D512" s="174">
        <v>82</v>
      </c>
      <c r="E512" s="172">
        <v>93</v>
      </c>
    </row>
    <row r="513" spans="1:5" x14ac:dyDescent="0.2">
      <c r="A513" s="170">
        <v>2010</v>
      </c>
      <c r="B513" s="174">
        <v>82</v>
      </c>
      <c r="C513" s="172">
        <v>93</v>
      </c>
      <c r="D513" s="174">
        <v>82</v>
      </c>
      <c r="E513" s="172">
        <v>93</v>
      </c>
    </row>
    <row r="514" spans="1:5" x14ac:dyDescent="0.2">
      <c r="A514" s="170">
        <v>2011</v>
      </c>
      <c r="B514" s="174">
        <v>82</v>
      </c>
      <c r="C514" s="172">
        <v>93</v>
      </c>
      <c r="D514" s="174">
        <v>82</v>
      </c>
      <c r="E514" s="172">
        <v>93</v>
      </c>
    </row>
    <row r="515" spans="1:5" x14ac:dyDescent="0.2">
      <c r="A515" s="170">
        <v>2012</v>
      </c>
      <c r="B515" s="174">
        <v>82</v>
      </c>
      <c r="C515" s="172">
        <v>93</v>
      </c>
      <c r="D515" s="174">
        <v>82</v>
      </c>
      <c r="E515" s="172">
        <v>93</v>
      </c>
    </row>
    <row r="516" spans="1:5" x14ac:dyDescent="0.2">
      <c r="A516" s="170">
        <v>2013</v>
      </c>
      <c r="B516" s="174">
        <v>82</v>
      </c>
      <c r="C516" s="172">
        <v>93</v>
      </c>
      <c r="D516" s="174">
        <v>82</v>
      </c>
      <c r="E516" s="172">
        <v>93</v>
      </c>
    </row>
    <row r="517" spans="1:5" x14ac:dyDescent="0.2">
      <c r="A517" s="170">
        <v>2014</v>
      </c>
      <c r="B517" s="174">
        <v>82</v>
      </c>
      <c r="C517" s="172">
        <v>93</v>
      </c>
      <c r="D517" s="174">
        <v>82</v>
      </c>
      <c r="E517" s="172">
        <v>93</v>
      </c>
    </row>
    <row r="518" spans="1:5" x14ac:dyDescent="0.2">
      <c r="A518" s="170">
        <v>2015</v>
      </c>
      <c r="B518" s="174">
        <v>82</v>
      </c>
      <c r="C518" s="172">
        <v>93</v>
      </c>
      <c r="D518" s="174">
        <v>82</v>
      </c>
      <c r="E518" s="172">
        <v>93</v>
      </c>
    </row>
    <row r="519" spans="1:5" x14ac:dyDescent="0.2">
      <c r="A519" s="170">
        <v>2016</v>
      </c>
      <c r="B519" s="174">
        <v>82</v>
      </c>
      <c r="C519" s="172">
        <v>93</v>
      </c>
      <c r="D519" s="174">
        <v>82</v>
      </c>
      <c r="E519" s="172">
        <v>93</v>
      </c>
    </row>
    <row r="520" spans="1:5" x14ac:dyDescent="0.2">
      <c r="A520" s="170">
        <v>2017</v>
      </c>
      <c r="B520" s="174">
        <v>82</v>
      </c>
      <c r="C520" s="172">
        <v>93</v>
      </c>
      <c r="D520" s="174">
        <v>82</v>
      </c>
      <c r="E520" s="172">
        <v>93</v>
      </c>
    </row>
    <row r="521" spans="1:5" x14ac:dyDescent="0.2">
      <c r="A521" s="170">
        <v>2018</v>
      </c>
      <c r="B521" s="174">
        <v>82</v>
      </c>
      <c r="C521" s="172">
        <v>93</v>
      </c>
      <c r="D521" s="174">
        <v>82</v>
      </c>
      <c r="E521" s="172">
        <v>93</v>
      </c>
    </row>
    <row r="522" spans="1:5" x14ac:dyDescent="0.2">
      <c r="A522" s="170">
        <v>2019</v>
      </c>
      <c r="B522" s="174">
        <v>82</v>
      </c>
      <c r="C522" s="172">
        <v>93</v>
      </c>
      <c r="D522" s="174">
        <v>82</v>
      </c>
      <c r="E522" s="172">
        <v>93</v>
      </c>
    </row>
    <row r="523" spans="1:5" x14ac:dyDescent="0.2">
      <c r="A523" s="170">
        <v>2020</v>
      </c>
      <c r="B523" s="174">
        <v>82</v>
      </c>
      <c r="C523" s="172">
        <v>93</v>
      </c>
      <c r="D523" s="174">
        <v>82</v>
      </c>
      <c r="E523" s="172">
        <v>93</v>
      </c>
    </row>
    <row r="524" spans="1:5" x14ac:dyDescent="0.2">
      <c r="A524" s="170">
        <v>2021</v>
      </c>
      <c r="B524" s="174">
        <v>82</v>
      </c>
      <c r="C524" s="172">
        <v>93</v>
      </c>
      <c r="D524" s="174">
        <v>82</v>
      </c>
      <c r="E524" s="172">
        <v>93</v>
      </c>
    </row>
    <row r="525" spans="1:5" x14ac:dyDescent="0.2">
      <c r="A525" s="170">
        <v>2022</v>
      </c>
      <c r="B525" s="174">
        <v>82</v>
      </c>
      <c r="C525" s="172">
        <v>93</v>
      </c>
      <c r="D525" s="174">
        <v>82</v>
      </c>
      <c r="E525" s="172">
        <v>93</v>
      </c>
    </row>
    <row r="526" spans="1:5" x14ac:dyDescent="0.2">
      <c r="A526" s="170">
        <v>2023</v>
      </c>
      <c r="B526" s="174">
        <v>82</v>
      </c>
      <c r="C526" s="172">
        <v>93</v>
      </c>
      <c r="D526" s="174">
        <v>82</v>
      </c>
      <c r="E526" s="172">
        <v>93</v>
      </c>
    </row>
    <row r="527" spans="1:5" x14ac:dyDescent="0.2">
      <c r="A527" s="170">
        <v>2024</v>
      </c>
      <c r="B527" s="174">
        <v>82</v>
      </c>
      <c r="C527" s="172">
        <v>93</v>
      </c>
      <c r="D527" s="174">
        <v>82</v>
      </c>
      <c r="E527" s="172">
        <v>93</v>
      </c>
    </row>
    <row r="528" spans="1:5" x14ac:dyDescent="0.2">
      <c r="A528" s="170">
        <v>2025</v>
      </c>
      <c r="B528" s="174">
        <v>82</v>
      </c>
      <c r="C528" s="172">
        <v>93</v>
      </c>
      <c r="D528" s="174">
        <v>82</v>
      </c>
      <c r="E528" s="172">
        <v>93</v>
      </c>
    </row>
    <row r="529" spans="1:5" x14ac:dyDescent="0.2">
      <c r="A529" s="170">
        <v>2026</v>
      </c>
      <c r="B529" s="174">
        <v>82</v>
      </c>
      <c r="C529" s="172">
        <v>93</v>
      </c>
      <c r="D529" s="174">
        <v>82</v>
      </c>
      <c r="E529" s="172">
        <v>93</v>
      </c>
    </row>
    <row r="530" spans="1:5" x14ac:dyDescent="0.2">
      <c r="A530" s="170">
        <v>2027</v>
      </c>
      <c r="B530" s="174">
        <v>82</v>
      </c>
      <c r="C530" s="172">
        <v>93</v>
      </c>
      <c r="D530" s="174">
        <v>82</v>
      </c>
      <c r="E530" s="172">
        <v>93</v>
      </c>
    </row>
    <row r="531" spans="1:5" x14ac:dyDescent="0.2">
      <c r="A531" s="170">
        <v>2028</v>
      </c>
      <c r="B531" s="174">
        <v>82</v>
      </c>
      <c r="C531" s="172">
        <v>93</v>
      </c>
      <c r="D531" s="174">
        <v>82</v>
      </c>
      <c r="E531" s="172">
        <v>93</v>
      </c>
    </row>
    <row r="532" spans="1:5" x14ac:dyDescent="0.2">
      <c r="A532" s="170">
        <v>2029</v>
      </c>
      <c r="B532" s="174">
        <v>82</v>
      </c>
      <c r="C532" s="172">
        <v>93</v>
      </c>
      <c r="D532" s="174">
        <v>82</v>
      </c>
      <c r="E532" s="172">
        <v>93</v>
      </c>
    </row>
    <row r="533" spans="1:5" x14ac:dyDescent="0.2">
      <c r="A533" s="170">
        <v>2030</v>
      </c>
      <c r="B533" s="174">
        <v>82</v>
      </c>
      <c r="C533" s="172">
        <v>93</v>
      </c>
      <c r="D533" s="174">
        <v>82</v>
      </c>
      <c r="E533" s="172">
        <v>93</v>
      </c>
    </row>
    <row r="534" spans="1:5" x14ac:dyDescent="0.2">
      <c r="A534" s="170">
        <v>2031</v>
      </c>
      <c r="B534" s="174">
        <v>82</v>
      </c>
      <c r="C534" s="172">
        <v>93</v>
      </c>
      <c r="D534" s="174">
        <v>82</v>
      </c>
      <c r="E534" s="172">
        <v>93</v>
      </c>
    </row>
    <row r="535" spans="1:5" x14ac:dyDescent="0.2">
      <c r="A535" s="170">
        <v>2032</v>
      </c>
      <c r="B535" s="174">
        <v>82</v>
      </c>
      <c r="C535" s="172">
        <v>93</v>
      </c>
      <c r="D535" s="174">
        <v>82</v>
      </c>
      <c r="E535" s="172">
        <v>93</v>
      </c>
    </row>
    <row r="536" spans="1:5" x14ac:dyDescent="0.2">
      <c r="A536" s="170">
        <v>2033</v>
      </c>
      <c r="B536" s="174">
        <v>82</v>
      </c>
      <c r="C536" s="172">
        <v>93</v>
      </c>
      <c r="D536" s="174">
        <v>82</v>
      </c>
      <c r="E536" s="172">
        <v>93</v>
      </c>
    </row>
    <row r="537" spans="1:5" x14ac:dyDescent="0.2">
      <c r="A537" s="170">
        <v>2034</v>
      </c>
      <c r="B537" s="174">
        <v>82</v>
      </c>
      <c r="C537" s="172">
        <v>93</v>
      </c>
      <c r="D537" s="174">
        <v>82</v>
      </c>
      <c r="E537" s="172">
        <v>93</v>
      </c>
    </row>
    <row r="538" spans="1:5" x14ac:dyDescent="0.2">
      <c r="A538" s="170">
        <v>2035</v>
      </c>
      <c r="B538" s="174">
        <v>82</v>
      </c>
      <c r="C538" s="172">
        <v>93</v>
      </c>
      <c r="D538" s="174">
        <v>82</v>
      </c>
      <c r="E538" s="172">
        <v>93</v>
      </c>
    </row>
    <row r="539" spans="1:5" x14ac:dyDescent="0.2">
      <c r="A539" s="170">
        <v>2036</v>
      </c>
      <c r="B539" s="174">
        <v>82</v>
      </c>
      <c r="C539" s="172">
        <v>93</v>
      </c>
      <c r="D539" s="174">
        <v>82</v>
      </c>
      <c r="E539" s="172">
        <v>93</v>
      </c>
    </row>
    <row r="540" spans="1:5" x14ac:dyDescent="0.2">
      <c r="A540" s="170">
        <v>2037</v>
      </c>
      <c r="B540" s="174">
        <v>82</v>
      </c>
      <c r="C540" s="172">
        <v>93</v>
      </c>
      <c r="D540" s="174">
        <v>82</v>
      </c>
      <c r="E540" s="172">
        <v>93</v>
      </c>
    </row>
    <row r="541" spans="1:5" x14ac:dyDescent="0.2">
      <c r="A541" s="170">
        <v>2038</v>
      </c>
      <c r="B541" s="174">
        <v>82</v>
      </c>
      <c r="C541" s="172">
        <v>93</v>
      </c>
      <c r="D541" s="174">
        <v>82</v>
      </c>
      <c r="E541" s="172">
        <v>93</v>
      </c>
    </row>
    <row r="542" spans="1:5" x14ac:dyDescent="0.2">
      <c r="A542" s="170">
        <v>2039</v>
      </c>
      <c r="B542" s="174">
        <v>82</v>
      </c>
      <c r="C542" s="172">
        <v>93</v>
      </c>
      <c r="D542" s="174">
        <v>82</v>
      </c>
      <c r="E542" s="172">
        <v>93</v>
      </c>
    </row>
    <row r="543" spans="1:5" x14ac:dyDescent="0.2">
      <c r="A543" s="170">
        <v>2040</v>
      </c>
      <c r="B543" s="174">
        <v>82</v>
      </c>
      <c r="C543" s="172">
        <v>93</v>
      </c>
      <c r="D543" s="174">
        <v>82</v>
      </c>
      <c r="E543" s="172">
        <v>93</v>
      </c>
    </row>
    <row r="544" spans="1:5" x14ac:dyDescent="0.2">
      <c r="A544" s="170">
        <v>2041</v>
      </c>
      <c r="B544" s="174">
        <v>82.011111111111106</v>
      </c>
      <c r="C544" s="172">
        <v>93</v>
      </c>
      <c r="D544" s="174">
        <v>82</v>
      </c>
      <c r="E544" s="172">
        <v>93</v>
      </c>
    </row>
    <row r="545" spans="1:5" x14ac:dyDescent="0.2">
      <c r="A545" s="170">
        <v>2042</v>
      </c>
      <c r="B545" s="174">
        <v>82.022222222222226</v>
      </c>
      <c r="C545" s="172">
        <v>93</v>
      </c>
      <c r="D545" s="174">
        <v>82</v>
      </c>
      <c r="E545" s="172">
        <v>93</v>
      </c>
    </row>
    <row r="546" spans="1:5" x14ac:dyDescent="0.2">
      <c r="A546" s="170">
        <v>2043</v>
      </c>
      <c r="B546" s="174">
        <v>82.033333333333331</v>
      </c>
      <c r="C546" s="172">
        <v>93</v>
      </c>
      <c r="D546" s="174">
        <v>82</v>
      </c>
      <c r="E546" s="172">
        <v>93</v>
      </c>
    </row>
    <row r="547" spans="1:5" x14ac:dyDescent="0.2">
      <c r="A547" s="170">
        <v>2044</v>
      </c>
      <c r="B547" s="174">
        <v>82.044444444444451</v>
      </c>
      <c r="C547" s="172">
        <v>93</v>
      </c>
      <c r="D547" s="174">
        <v>82</v>
      </c>
      <c r="E547" s="172">
        <v>93</v>
      </c>
    </row>
    <row r="548" spans="1:5" x14ac:dyDescent="0.2">
      <c r="A548" s="170">
        <v>2045</v>
      </c>
      <c r="B548" s="174">
        <v>82.055555555555557</v>
      </c>
      <c r="C548" s="172">
        <v>93</v>
      </c>
      <c r="D548" s="174">
        <v>82</v>
      </c>
      <c r="E548" s="172">
        <v>93</v>
      </c>
    </row>
    <row r="549" spans="1:5" x14ac:dyDescent="0.2">
      <c r="A549" s="170">
        <v>2046</v>
      </c>
      <c r="B549" s="174">
        <v>82.066666666666663</v>
      </c>
      <c r="C549" s="172">
        <v>93</v>
      </c>
      <c r="D549" s="174">
        <v>82</v>
      </c>
      <c r="E549" s="172">
        <v>93</v>
      </c>
    </row>
    <row r="550" spans="1:5" x14ac:dyDescent="0.2">
      <c r="A550" s="170">
        <v>2047</v>
      </c>
      <c r="B550" s="174">
        <v>82.077777777777783</v>
      </c>
      <c r="C550" s="172">
        <v>93</v>
      </c>
      <c r="D550" s="174">
        <v>82</v>
      </c>
      <c r="E550" s="172">
        <v>93</v>
      </c>
    </row>
    <row r="551" spans="1:5" x14ac:dyDescent="0.2">
      <c r="A551" s="170">
        <v>2048</v>
      </c>
      <c r="B551" s="174">
        <v>82.088888888888889</v>
      </c>
      <c r="C551" s="172">
        <v>93</v>
      </c>
      <c r="D551" s="174">
        <v>82</v>
      </c>
      <c r="E551" s="172">
        <v>93</v>
      </c>
    </row>
    <row r="552" spans="1:5" x14ac:dyDescent="0.2">
      <c r="A552" s="170">
        <v>2049</v>
      </c>
      <c r="B552" s="174">
        <v>82.1</v>
      </c>
      <c r="C552" s="172">
        <v>93</v>
      </c>
      <c r="D552" s="174">
        <v>82</v>
      </c>
      <c r="E552" s="172">
        <v>93</v>
      </c>
    </row>
    <row r="553" spans="1:5" x14ac:dyDescent="0.2">
      <c r="A553" s="243">
        <v>2050</v>
      </c>
      <c r="B553" s="244">
        <v>82.111111111111114</v>
      </c>
      <c r="C553" s="245">
        <v>93</v>
      </c>
      <c r="D553" s="244">
        <v>82</v>
      </c>
      <c r="E553" s="245">
        <v>93</v>
      </c>
    </row>
    <row r="554" spans="1:5" x14ac:dyDescent="0.2">
      <c r="A554" s="170">
        <v>2051</v>
      </c>
      <c r="B554" s="174">
        <v>82.12222222222222</v>
      </c>
      <c r="C554" s="172">
        <v>93</v>
      </c>
      <c r="D554" s="174">
        <v>82.013199999999998</v>
      </c>
      <c r="E554" s="172">
        <v>93</v>
      </c>
    </row>
    <row r="555" spans="1:5" x14ac:dyDescent="0.2">
      <c r="A555" s="170">
        <v>2052</v>
      </c>
      <c r="B555" s="174">
        <v>82.13333333333334</v>
      </c>
      <c r="C555" s="172">
        <v>93</v>
      </c>
      <c r="D555" s="174">
        <v>82.026399999999995</v>
      </c>
      <c r="E555" s="172">
        <v>93</v>
      </c>
    </row>
    <row r="556" spans="1:5" x14ac:dyDescent="0.2">
      <c r="A556" s="170">
        <v>2053</v>
      </c>
      <c r="B556" s="174">
        <v>82.144444444444446</v>
      </c>
      <c r="C556" s="172">
        <v>93</v>
      </c>
      <c r="D556" s="174">
        <v>82.039599999999993</v>
      </c>
      <c r="E556" s="172">
        <v>93</v>
      </c>
    </row>
    <row r="557" spans="1:5" x14ac:dyDescent="0.2">
      <c r="A557" s="170">
        <v>2054</v>
      </c>
      <c r="B557" s="174">
        <v>82.155555555555551</v>
      </c>
      <c r="C557" s="172">
        <v>93</v>
      </c>
      <c r="D557" s="174">
        <v>82.052800000000005</v>
      </c>
      <c r="E557" s="172">
        <v>93</v>
      </c>
    </row>
    <row r="558" spans="1:5" x14ac:dyDescent="0.2">
      <c r="A558" s="170">
        <v>2055</v>
      </c>
      <c r="B558" s="174">
        <v>82.166666666666671</v>
      </c>
      <c r="C558" s="172">
        <v>93</v>
      </c>
      <c r="D558" s="174">
        <v>82.066000000000003</v>
      </c>
      <c r="E558" s="172">
        <v>93</v>
      </c>
    </row>
    <row r="559" spans="1:5" x14ac:dyDescent="0.2">
      <c r="A559" s="170">
        <v>2056</v>
      </c>
      <c r="B559" s="174">
        <v>82.177777777777777</v>
      </c>
      <c r="C559" s="172">
        <v>93</v>
      </c>
      <c r="D559" s="174">
        <v>82.0792</v>
      </c>
      <c r="E559" s="172">
        <v>93</v>
      </c>
    </row>
    <row r="560" spans="1:5" x14ac:dyDescent="0.2">
      <c r="A560" s="170">
        <v>2057</v>
      </c>
      <c r="B560" s="174">
        <v>82.188888888888883</v>
      </c>
      <c r="C560" s="172">
        <v>93</v>
      </c>
      <c r="D560" s="174">
        <v>82.092399999999998</v>
      </c>
      <c r="E560" s="172">
        <v>93</v>
      </c>
    </row>
    <row r="561" spans="1:5" x14ac:dyDescent="0.2">
      <c r="A561" s="170">
        <v>2058</v>
      </c>
      <c r="B561" s="174">
        <v>82.2</v>
      </c>
      <c r="C561" s="172">
        <v>93</v>
      </c>
      <c r="D561" s="174">
        <v>82.105599999999995</v>
      </c>
      <c r="E561" s="172">
        <v>93</v>
      </c>
    </row>
    <row r="562" spans="1:5" x14ac:dyDescent="0.2">
      <c r="A562" s="170">
        <v>2059</v>
      </c>
      <c r="B562" s="174">
        <v>82.211111111111109</v>
      </c>
      <c r="C562" s="172">
        <v>93</v>
      </c>
      <c r="D562" s="174">
        <v>82.118799999999993</v>
      </c>
      <c r="E562" s="172">
        <v>93</v>
      </c>
    </row>
    <row r="563" spans="1:5" x14ac:dyDescent="0.2">
      <c r="A563" s="170">
        <v>2060</v>
      </c>
      <c r="B563" s="174">
        <v>82.222222222222229</v>
      </c>
      <c r="C563" s="172">
        <v>93</v>
      </c>
      <c r="D563" s="174">
        <v>82.132000000000005</v>
      </c>
      <c r="E563" s="172">
        <v>93</v>
      </c>
    </row>
    <row r="564" spans="1:5" x14ac:dyDescent="0.2">
      <c r="A564" s="170">
        <v>2061</v>
      </c>
      <c r="B564" s="174">
        <v>82.233333333333334</v>
      </c>
      <c r="C564" s="172">
        <v>93</v>
      </c>
      <c r="D564" s="174">
        <v>82.145200000000003</v>
      </c>
      <c r="E564" s="172">
        <v>93</v>
      </c>
    </row>
    <row r="565" spans="1:5" x14ac:dyDescent="0.2">
      <c r="A565" s="170">
        <v>2062</v>
      </c>
      <c r="B565" s="174">
        <v>82.24444444444444</v>
      </c>
      <c r="C565" s="172">
        <v>93</v>
      </c>
      <c r="D565" s="174">
        <v>82.1584</v>
      </c>
      <c r="E565" s="172">
        <v>93</v>
      </c>
    </row>
    <row r="566" spans="1:5" x14ac:dyDescent="0.2">
      <c r="A566" s="170">
        <v>2063</v>
      </c>
      <c r="B566" s="174">
        <v>82.25555555555556</v>
      </c>
      <c r="C566" s="172">
        <v>93</v>
      </c>
      <c r="D566" s="174">
        <v>82.171599999999998</v>
      </c>
      <c r="E566" s="172">
        <v>93</v>
      </c>
    </row>
    <row r="567" spans="1:5" x14ac:dyDescent="0.2">
      <c r="A567" s="170">
        <v>2064</v>
      </c>
      <c r="B567" s="174">
        <v>82.266666666666666</v>
      </c>
      <c r="C567" s="172">
        <v>93</v>
      </c>
      <c r="D567" s="174">
        <v>82.184799999999996</v>
      </c>
      <c r="E567" s="172">
        <v>93</v>
      </c>
    </row>
    <row r="568" spans="1:5" x14ac:dyDescent="0.2">
      <c r="A568" s="170">
        <v>2065</v>
      </c>
      <c r="B568" s="174">
        <v>82.277777777777771</v>
      </c>
      <c r="C568" s="172">
        <v>93</v>
      </c>
      <c r="D568" s="174">
        <v>82.197999999999993</v>
      </c>
      <c r="E568" s="172">
        <v>93</v>
      </c>
    </row>
    <row r="569" spans="1:5" x14ac:dyDescent="0.2">
      <c r="A569" s="170">
        <v>2066</v>
      </c>
      <c r="B569" s="174">
        <v>82.288888888888891</v>
      </c>
      <c r="C569" s="172">
        <v>93</v>
      </c>
      <c r="D569" s="174">
        <v>82.211200000000005</v>
      </c>
      <c r="E569" s="172">
        <v>93</v>
      </c>
    </row>
    <row r="570" spans="1:5" x14ac:dyDescent="0.2">
      <c r="A570" s="170">
        <v>2067</v>
      </c>
      <c r="B570" s="174">
        <v>82.3</v>
      </c>
      <c r="C570" s="172">
        <v>93</v>
      </c>
      <c r="D570" s="174">
        <v>82.224400000000003</v>
      </c>
      <c r="E570" s="172">
        <v>93</v>
      </c>
    </row>
    <row r="571" spans="1:5" x14ac:dyDescent="0.2">
      <c r="A571" s="170">
        <v>2068</v>
      </c>
      <c r="B571" s="174">
        <v>82.311111111111117</v>
      </c>
      <c r="C571" s="172">
        <v>93</v>
      </c>
      <c r="D571" s="174">
        <v>82.2376</v>
      </c>
      <c r="E571" s="172">
        <v>93</v>
      </c>
    </row>
    <row r="572" spans="1:5" x14ac:dyDescent="0.2">
      <c r="A572" s="170">
        <v>2069</v>
      </c>
      <c r="B572" s="174">
        <v>82.322222222222223</v>
      </c>
      <c r="C572" s="172">
        <v>93</v>
      </c>
      <c r="D572" s="174">
        <v>82.250799999999998</v>
      </c>
      <c r="E572" s="172">
        <v>93</v>
      </c>
    </row>
    <row r="573" spans="1:5" x14ac:dyDescent="0.2">
      <c r="A573" s="170">
        <v>2070</v>
      </c>
      <c r="B573" s="174">
        <v>82.333333333333329</v>
      </c>
      <c r="C573" s="172">
        <v>93</v>
      </c>
      <c r="D573" s="174">
        <v>82.263999999999996</v>
      </c>
      <c r="E573" s="172">
        <v>93</v>
      </c>
    </row>
    <row r="574" spans="1:5" x14ac:dyDescent="0.2">
      <c r="A574" s="170">
        <v>2071</v>
      </c>
      <c r="B574" s="174">
        <v>82.344444444444449</v>
      </c>
      <c r="C574" s="172">
        <v>93</v>
      </c>
      <c r="D574" s="174">
        <v>82.277199999999993</v>
      </c>
      <c r="E574" s="172">
        <v>93</v>
      </c>
    </row>
    <row r="575" spans="1:5" x14ac:dyDescent="0.2">
      <c r="A575" s="170">
        <v>2072</v>
      </c>
      <c r="B575" s="174">
        <v>82.355555555555554</v>
      </c>
      <c r="C575" s="172">
        <v>93</v>
      </c>
      <c r="D575" s="174">
        <v>82.290400000000005</v>
      </c>
      <c r="E575" s="172">
        <v>93</v>
      </c>
    </row>
    <row r="576" spans="1:5" x14ac:dyDescent="0.2">
      <c r="A576" s="170">
        <v>2073</v>
      </c>
      <c r="B576" s="174">
        <v>82.36666666666666</v>
      </c>
      <c r="C576" s="172">
        <v>93</v>
      </c>
      <c r="D576" s="174">
        <v>82.303600000000003</v>
      </c>
      <c r="E576" s="172">
        <v>93</v>
      </c>
    </row>
    <row r="577" spans="1:5" x14ac:dyDescent="0.2">
      <c r="A577" s="170">
        <v>2074</v>
      </c>
      <c r="B577" s="174">
        <v>82.37777777777778</v>
      </c>
      <c r="C577" s="172">
        <v>93</v>
      </c>
      <c r="D577" s="174">
        <v>82.316800000000001</v>
      </c>
      <c r="E577" s="172">
        <v>93</v>
      </c>
    </row>
    <row r="578" spans="1:5" x14ac:dyDescent="0.2">
      <c r="A578" s="170">
        <v>2075</v>
      </c>
      <c r="B578" s="174">
        <v>82.388888888888886</v>
      </c>
      <c r="C578" s="172">
        <v>93</v>
      </c>
      <c r="D578" s="174">
        <v>82.33</v>
      </c>
      <c r="E578" s="172">
        <v>93</v>
      </c>
    </row>
    <row r="579" spans="1:5" x14ac:dyDescent="0.2">
      <c r="A579" s="170">
        <v>2076</v>
      </c>
      <c r="B579" s="174">
        <v>82.4</v>
      </c>
      <c r="C579" s="172">
        <v>93</v>
      </c>
      <c r="D579" s="174">
        <v>82.343199999999996</v>
      </c>
      <c r="E579" s="172">
        <v>93</v>
      </c>
    </row>
    <row r="580" spans="1:5" x14ac:dyDescent="0.2">
      <c r="A580" s="170">
        <v>2077</v>
      </c>
      <c r="B580" s="174">
        <v>82.411111111111111</v>
      </c>
      <c r="C580" s="172">
        <v>93</v>
      </c>
      <c r="D580" s="174">
        <v>82.356399999999994</v>
      </c>
      <c r="E580" s="172">
        <v>93</v>
      </c>
    </row>
    <row r="581" spans="1:5" x14ac:dyDescent="0.2">
      <c r="A581" s="170">
        <v>2078</v>
      </c>
      <c r="B581" s="174">
        <v>82.422222222222217</v>
      </c>
      <c r="C581" s="172">
        <v>93</v>
      </c>
      <c r="D581" s="174">
        <v>82.369600000000005</v>
      </c>
      <c r="E581" s="172">
        <v>93</v>
      </c>
    </row>
    <row r="582" spans="1:5" x14ac:dyDescent="0.2">
      <c r="A582" s="170">
        <v>2079</v>
      </c>
      <c r="B582" s="174">
        <v>82.433333333333337</v>
      </c>
      <c r="C582" s="172">
        <v>93</v>
      </c>
      <c r="D582" s="174">
        <v>82.382800000000003</v>
      </c>
      <c r="E582" s="172">
        <v>93</v>
      </c>
    </row>
    <row r="583" spans="1:5" x14ac:dyDescent="0.2">
      <c r="A583" s="170">
        <v>2080</v>
      </c>
      <c r="B583" s="174">
        <v>82.444444444444443</v>
      </c>
      <c r="C583" s="172">
        <v>93</v>
      </c>
      <c r="D583" s="174">
        <v>82.396000000000001</v>
      </c>
      <c r="E583" s="172">
        <v>93</v>
      </c>
    </row>
    <row r="584" spans="1:5" x14ac:dyDescent="0.2">
      <c r="A584" s="170">
        <v>2081</v>
      </c>
      <c r="B584" s="174">
        <v>82.455555555555549</v>
      </c>
      <c r="C584" s="172">
        <v>93</v>
      </c>
      <c r="D584" s="174">
        <v>82.409199999999998</v>
      </c>
      <c r="E584" s="172">
        <v>93</v>
      </c>
    </row>
    <row r="585" spans="1:5" x14ac:dyDescent="0.2">
      <c r="A585" s="170">
        <v>2082</v>
      </c>
      <c r="B585" s="174">
        <v>82.466666666666669</v>
      </c>
      <c r="C585" s="172">
        <v>93</v>
      </c>
      <c r="D585" s="174">
        <v>82.422399999999996</v>
      </c>
      <c r="E585" s="172">
        <v>93</v>
      </c>
    </row>
    <row r="586" spans="1:5" x14ac:dyDescent="0.2">
      <c r="A586" s="170">
        <v>2083</v>
      </c>
      <c r="B586" s="174">
        <v>82.477777777777774</v>
      </c>
      <c r="C586" s="172">
        <v>93</v>
      </c>
      <c r="D586" s="174">
        <v>82.435599999999994</v>
      </c>
      <c r="E586" s="172">
        <v>93</v>
      </c>
    </row>
    <row r="587" spans="1:5" x14ac:dyDescent="0.2">
      <c r="A587" s="170">
        <v>2084</v>
      </c>
      <c r="B587" s="174">
        <v>82.488888888888894</v>
      </c>
      <c r="C587" s="172">
        <v>93</v>
      </c>
      <c r="D587" s="174">
        <v>82.448800000000006</v>
      </c>
      <c r="E587" s="172">
        <v>93</v>
      </c>
    </row>
    <row r="588" spans="1:5" x14ac:dyDescent="0.2">
      <c r="A588" s="170">
        <v>2085</v>
      </c>
      <c r="B588" s="174">
        <v>82.5</v>
      </c>
      <c r="C588" s="172">
        <v>93</v>
      </c>
      <c r="D588" s="174">
        <v>82.462000000000003</v>
      </c>
      <c r="E588" s="172">
        <v>93</v>
      </c>
    </row>
    <row r="589" spans="1:5" x14ac:dyDescent="0.2">
      <c r="A589" s="170">
        <v>2086</v>
      </c>
      <c r="B589" s="174">
        <v>82.511111111111106</v>
      </c>
      <c r="C589" s="172">
        <v>93</v>
      </c>
      <c r="D589" s="174">
        <v>82.475200000000001</v>
      </c>
      <c r="E589" s="172">
        <v>93</v>
      </c>
    </row>
    <row r="590" spans="1:5" x14ac:dyDescent="0.2">
      <c r="A590" s="170">
        <v>2087</v>
      </c>
      <c r="B590" s="174">
        <v>82.522222222222226</v>
      </c>
      <c r="C590" s="172">
        <v>93</v>
      </c>
      <c r="D590" s="174">
        <v>82.488399999999999</v>
      </c>
      <c r="E590" s="172">
        <v>93</v>
      </c>
    </row>
    <row r="591" spans="1:5" x14ac:dyDescent="0.2">
      <c r="A591" s="170">
        <v>2088</v>
      </c>
      <c r="B591" s="174">
        <v>82.533333333333331</v>
      </c>
      <c r="C591" s="172">
        <v>93</v>
      </c>
      <c r="D591" s="174">
        <v>82.501599999999996</v>
      </c>
      <c r="E591" s="172">
        <v>93</v>
      </c>
    </row>
    <row r="592" spans="1:5" x14ac:dyDescent="0.2">
      <c r="A592" s="170">
        <v>2089</v>
      </c>
      <c r="B592" s="174">
        <v>82.544444444444437</v>
      </c>
      <c r="C592" s="172">
        <v>93</v>
      </c>
      <c r="D592" s="174">
        <v>82.514799999999994</v>
      </c>
      <c r="E592" s="172">
        <v>93</v>
      </c>
    </row>
    <row r="593" spans="1:5" x14ac:dyDescent="0.2">
      <c r="A593" s="170">
        <v>2090</v>
      </c>
      <c r="B593" s="174">
        <v>82.555555555555557</v>
      </c>
      <c r="C593" s="172">
        <v>93</v>
      </c>
      <c r="D593" s="174">
        <v>82.528000000000006</v>
      </c>
      <c r="E593" s="172">
        <v>93</v>
      </c>
    </row>
    <row r="594" spans="1:5" x14ac:dyDescent="0.2">
      <c r="A594" s="170">
        <v>2091</v>
      </c>
      <c r="B594" s="174">
        <v>82.566666666666663</v>
      </c>
      <c r="C594" s="172">
        <v>93</v>
      </c>
      <c r="D594" s="174">
        <v>82.541200000000003</v>
      </c>
      <c r="E594" s="172">
        <v>93</v>
      </c>
    </row>
    <row r="595" spans="1:5" x14ac:dyDescent="0.2">
      <c r="A595" s="170">
        <v>2092</v>
      </c>
      <c r="B595" s="174">
        <v>82.577777777777783</v>
      </c>
      <c r="C595" s="172">
        <v>93</v>
      </c>
      <c r="D595" s="174">
        <v>82.554400000000001</v>
      </c>
      <c r="E595" s="172">
        <v>93</v>
      </c>
    </row>
    <row r="596" spans="1:5" x14ac:dyDescent="0.2">
      <c r="A596" s="170">
        <v>2093</v>
      </c>
      <c r="B596" s="174">
        <v>82.588888888888889</v>
      </c>
      <c r="C596" s="172">
        <v>93</v>
      </c>
      <c r="D596" s="174">
        <v>82.567599999999999</v>
      </c>
      <c r="E596" s="172">
        <v>93</v>
      </c>
    </row>
    <row r="597" spans="1:5" x14ac:dyDescent="0.2">
      <c r="A597" s="170">
        <v>2094</v>
      </c>
      <c r="B597" s="174">
        <v>82.6</v>
      </c>
      <c r="C597" s="172">
        <v>93</v>
      </c>
      <c r="D597" s="174">
        <v>82.580799999999996</v>
      </c>
      <c r="E597" s="172">
        <v>93</v>
      </c>
    </row>
    <row r="598" spans="1:5" x14ac:dyDescent="0.2">
      <c r="A598" s="170">
        <v>2095</v>
      </c>
      <c r="B598" s="174">
        <v>82.611111111111114</v>
      </c>
      <c r="C598" s="172">
        <v>93</v>
      </c>
      <c r="D598" s="174">
        <v>82.593999999999994</v>
      </c>
      <c r="E598" s="172">
        <v>93</v>
      </c>
    </row>
    <row r="599" spans="1:5" x14ac:dyDescent="0.2">
      <c r="A599" s="170">
        <v>2096</v>
      </c>
      <c r="B599" s="174">
        <v>82.62222222222222</v>
      </c>
      <c r="C599" s="172">
        <v>93</v>
      </c>
      <c r="D599" s="174">
        <v>82.607200000000006</v>
      </c>
      <c r="E599" s="172">
        <v>93</v>
      </c>
    </row>
    <row r="600" spans="1:5" x14ac:dyDescent="0.2">
      <c r="A600" s="170">
        <v>2097</v>
      </c>
      <c r="B600" s="174">
        <v>82.633333333333326</v>
      </c>
      <c r="C600" s="172">
        <v>93</v>
      </c>
      <c r="D600" s="174">
        <v>82.620400000000004</v>
      </c>
      <c r="E600" s="172">
        <v>93</v>
      </c>
    </row>
    <row r="601" spans="1:5" x14ac:dyDescent="0.2">
      <c r="A601" s="170">
        <v>2098</v>
      </c>
      <c r="B601" s="174">
        <v>82.644444444444446</v>
      </c>
      <c r="C601" s="172">
        <v>93</v>
      </c>
      <c r="D601" s="174">
        <v>82.633600000000001</v>
      </c>
      <c r="E601" s="172">
        <v>93</v>
      </c>
    </row>
    <row r="602" spans="1:5" x14ac:dyDescent="0.2">
      <c r="A602" s="170">
        <v>2099</v>
      </c>
      <c r="B602" s="174">
        <v>82.655555555555551</v>
      </c>
      <c r="C602" s="172">
        <v>93</v>
      </c>
      <c r="D602" s="174">
        <v>82.646799999999999</v>
      </c>
      <c r="E602" s="172">
        <v>93</v>
      </c>
    </row>
    <row r="603" spans="1:5" x14ac:dyDescent="0.2">
      <c r="A603" s="170">
        <v>2100</v>
      </c>
      <c r="B603" s="174">
        <v>82.666666666666671</v>
      </c>
      <c r="C603" s="172">
        <v>93</v>
      </c>
      <c r="D603" s="174">
        <v>82.66</v>
      </c>
      <c r="E603" s="172">
        <v>93</v>
      </c>
    </row>
    <row r="604" spans="1:5" x14ac:dyDescent="0.2">
      <c r="A604" s="170">
        <v>2101</v>
      </c>
      <c r="B604" s="174">
        <v>82.677777777777777</v>
      </c>
      <c r="C604" s="172">
        <v>93</v>
      </c>
      <c r="D604" s="174">
        <v>82.673199999999994</v>
      </c>
      <c r="E604" s="172">
        <v>93</v>
      </c>
    </row>
    <row r="605" spans="1:5" x14ac:dyDescent="0.2">
      <c r="A605" s="170">
        <v>2102</v>
      </c>
      <c r="B605" s="174">
        <v>82.688888888888883</v>
      </c>
      <c r="C605" s="172">
        <v>93</v>
      </c>
      <c r="D605" s="174">
        <v>82.686400000000006</v>
      </c>
      <c r="E605" s="172">
        <v>93</v>
      </c>
    </row>
    <row r="606" spans="1:5" x14ac:dyDescent="0.2">
      <c r="A606" s="170">
        <v>2103</v>
      </c>
      <c r="B606" s="174">
        <v>82.7</v>
      </c>
      <c r="C606" s="172">
        <v>93</v>
      </c>
      <c r="D606" s="174">
        <v>82.699600000000004</v>
      </c>
      <c r="E606" s="172">
        <v>93</v>
      </c>
    </row>
    <row r="607" spans="1:5" x14ac:dyDescent="0.2">
      <c r="A607" s="170">
        <v>2104</v>
      </c>
      <c r="B607" s="174">
        <v>82.711111111111109</v>
      </c>
      <c r="C607" s="172">
        <v>93</v>
      </c>
      <c r="D607" s="174">
        <v>82.712800000000001</v>
      </c>
      <c r="E607" s="172">
        <v>93</v>
      </c>
    </row>
    <row r="608" spans="1:5" x14ac:dyDescent="0.2">
      <c r="A608" s="170">
        <v>2105</v>
      </c>
      <c r="B608" s="174">
        <v>82.722222222222229</v>
      </c>
      <c r="C608" s="172">
        <v>93</v>
      </c>
      <c r="D608" s="174">
        <v>82.725999999999999</v>
      </c>
      <c r="E608" s="172">
        <v>93</v>
      </c>
    </row>
    <row r="609" spans="1:5" x14ac:dyDescent="0.2">
      <c r="A609" s="170">
        <v>2106</v>
      </c>
      <c r="B609" s="174">
        <v>82.733333333333334</v>
      </c>
      <c r="C609" s="172">
        <v>93</v>
      </c>
      <c r="D609" s="174">
        <v>82.739199999999997</v>
      </c>
      <c r="E609" s="172">
        <v>93</v>
      </c>
    </row>
    <row r="610" spans="1:5" x14ac:dyDescent="0.2">
      <c r="A610" s="170">
        <v>2107</v>
      </c>
      <c r="B610" s="174">
        <v>82.74444444444444</v>
      </c>
      <c r="C610" s="172">
        <v>93</v>
      </c>
      <c r="D610" s="174">
        <v>82.752399999999994</v>
      </c>
      <c r="E610" s="172">
        <v>93</v>
      </c>
    </row>
    <row r="611" spans="1:5" x14ac:dyDescent="0.2">
      <c r="A611" s="170">
        <v>2108</v>
      </c>
      <c r="B611" s="174">
        <v>82.75555555555556</v>
      </c>
      <c r="C611" s="172">
        <v>93</v>
      </c>
      <c r="D611" s="174">
        <v>82.765600000000006</v>
      </c>
      <c r="E611" s="172">
        <v>93</v>
      </c>
    </row>
    <row r="612" spans="1:5" x14ac:dyDescent="0.2">
      <c r="A612" s="170">
        <v>2109</v>
      </c>
      <c r="B612" s="174">
        <v>82.766666666666666</v>
      </c>
      <c r="C612" s="172">
        <v>93</v>
      </c>
      <c r="D612" s="174">
        <v>82.778800000000004</v>
      </c>
      <c r="E612" s="172">
        <v>93</v>
      </c>
    </row>
    <row r="613" spans="1:5" x14ac:dyDescent="0.2">
      <c r="A613" s="170">
        <v>2110</v>
      </c>
      <c r="B613" s="174">
        <v>82.777777777777771</v>
      </c>
      <c r="C613" s="172">
        <v>93</v>
      </c>
      <c r="D613" s="174">
        <v>82.792000000000002</v>
      </c>
      <c r="E613" s="172">
        <v>93</v>
      </c>
    </row>
    <row r="614" spans="1:5" x14ac:dyDescent="0.2">
      <c r="A614" s="170">
        <v>2111</v>
      </c>
      <c r="B614" s="174">
        <v>82.788888888888891</v>
      </c>
      <c r="C614" s="172">
        <v>93</v>
      </c>
      <c r="D614" s="174">
        <v>82.805199999999999</v>
      </c>
      <c r="E614" s="172">
        <v>93</v>
      </c>
    </row>
    <row r="615" spans="1:5" x14ac:dyDescent="0.2">
      <c r="A615" s="170">
        <v>2112</v>
      </c>
      <c r="B615" s="174">
        <v>82.8</v>
      </c>
      <c r="C615" s="172">
        <v>93</v>
      </c>
      <c r="D615" s="174">
        <v>82.818399999999997</v>
      </c>
      <c r="E615" s="172">
        <v>93</v>
      </c>
    </row>
    <row r="616" spans="1:5" x14ac:dyDescent="0.2">
      <c r="A616" s="170">
        <v>2113</v>
      </c>
      <c r="B616" s="174">
        <v>82.811111111111117</v>
      </c>
      <c r="C616" s="172">
        <v>93</v>
      </c>
      <c r="D616" s="174">
        <v>82.831599999999995</v>
      </c>
      <c r="E616" s="172">
        <v>93</v>
      </c>
    </row>
    <row r="617" spans="1:5" x14ac:dyDescent="0.2">
      <c r="A617" s="170">
        <v>2114</v>
      </c>
      <c r="B617" s="174">
        <v>82.822222222222223</v>
      </c>
      <c r="C617" s="172">
        <v>93</v>
      </c>
      <c r="D617" s="174">
        <v>82.844800000000006</v>
      </c>
      <c r="E617" s="172">
        <v>93</v>
      </c>
    </row>
    <row r="618" spans="1:5" x14ac:dyDescent="0.2">
      <c r="A618" s="170">
        <v>2115</v>
      </c>
      <c r="B618" s="174">
        <v>82.833333333333329</v>
      </c>
      <c r="C618" s="172">
        <v>93</v>
      </c>
      <c r="D618" s="174">
        <v>82.858000000000004</v>
      </c>
      <c r="E618" s="172">
        <v>93</v>
      </c>
    </row>
    <row r="619" spans="1:5" x14ac:dyDescent="0.2">
      <c r="A619" s="170">
        <v>2116</v>
      </c>
      <c r="B619" s="174">
        <v>82.844444444444449</v>
      </c>
      <c r="C619" s="172">
        <v>93</v>
      </c>
      <c r="D619" s="174">
        <v>82.871200000000002</v>
      </c>
      <c r="E619" s="172">
        <v>93</v>
      </c>
    </row>
    <row r="620" spans="1:5" x14ac:dyDescent="0.2">
      <c r="A620" s="170">
        <v>2117</v>
      </c>
      <c r="B620" s="174">
        <v>82.855555555555554</v>
      </c>
      <c r="C620" s="172">
        <v>93</v>
      </c>
      <c r="D620" s="174">
        <v>82.884399999999999</v>
      </c>
      <c r="E620" s="172">
        <v>93</v>
      </c>
    </row>
    <row r="621" spans="1:5" x14ac:dyDescent="0.2">
      <c r="A621" s="170">
        <v>2118</v>
      </c>
      <c r="B621" s="174">
        <v>82.86666666666666</v>
      </c>
      <c r="C621" s="172">
        <v>93</v>
      </c>
      <c r="D621" s="174">
        <v>82.897599999999997</v>
      </c>
      <c r="E621" s="172">
        <v>93</v>
      </c>
    </row>
    <row r="622" spans="1:5" x14ac:dyDescent="0.2">
      <c r="A622" s="170">
        <v>2119</v>
      </c>
      <c r="B622" s="174">
        <v>82.87777777777778</v>
      </c>
      <c r="C622" s="172">
        <v>93</v>
      </c>
      <c r="D622" s="174">
        <v>82.910799999999995</v>
      </c>
      <c r="E622" s="172">
        <v>93</v>
      </c>
    </row>
    <row r="623" spans="1:5" x14ac:dyDescent="0.2">
      <c r="A623" s="170">
        <v>2120</v>
      </c>
      <c r="B623" s="174">
        <v>82.888888888888886</v>
      </c>
      <c r="C623" s="172">
        <v>93</v>
      </c>
      <c r="D623" s="174">
        <v>82.924000000000007</v>
      </c>
      <c r="E623" s="172">
        <v>93</v>
      </c>
    </row>
    <row r="624" spans="1:5" x14ac:dyDescent="0.2">
      <c r="A624" s="170">
        <v>2121</v>
      </c>
      <c r="B624" s="174">
        <v>82.9</v>
      </c>
      <c r="C624" s="172">
        <v>93</v>
      </c>
      <c r="D624" s="174">
        <v>82.937200000000004</v>
      </c>
      <c r="E624" s="172">
        <v>93</v>
      </c>
    </row>
    <row r="625" spans="1:5" x14ac:dyDescent="0.2">
      <c r="A625" s="170">
        <v>2122</v>
      </c>
      <c r="B625" s="174">
        <v>82.911111111111111</v>
      </c>
      <c r="C625" s="172">
        <v>93</v>
      </c>
      <c r="D625" s="174">
        <v>82.950400000000002</v>
      </c>
      <c r="E625" s="172">
        <v>93</v>
      </c>
    </row>
    <row r="626" spans="1:5" x14ac:dyDescent="0.2">
      <c r="A626" s="170">
        <v>2123</v>
      </c>
      <c r="B626" s="174">
        <v>82.922222222222217</v>
      </c>
      <c r="C626" s="172">
        <v>93</v>
      </c>
      <c r="D626" s="174">
        <v>82.9636</v>
      </c>
      <c r="E626" s="172">
        <v>93</v>
      </c>
    </row>
    <row r="627" spans="1:5" x14ac:dyDescent="0.2">
      <c r="A627" s="170">
        <v>2124</v>
      </c>
      <c r="B627" s="174">
        <v>82.933333333333337</v>
      </c>
      <c r="C627" s="172">
        <v>93</v>
      </c>
      <c r="D627" s="174">
        <v>82.976799999999997</v>
      </c>
      <c r="E627" s="172">
        <v>93</v>
      </c>
    </row>
    <row r="628" spans="1:5" x14ac:dyDescent="0.2">
      <c r="A628" s="170">
        <v>2125</v>
      </c>
      <c r="B628" s="174">
        <v>82.944444444444443</v>
      </c>
      <c r="C628" s="172">
        <v>93</v>
      </c>
      <c r="D628" s="174">
        <v>82.99</v>
      </c>
      <c r="E628" s="172">
        <v>93</v>
      </c>
    </row>
    <row r="629" spans="1:5" x14ac:dyDescent="0.2">
      <c r="A629" s="170">
        <v>2126</v>
      </c>
      <c r="B629" s="174">
        <v>82.955555555555549</v>
      </c>
      <c r="C629" s="172">
        <v>93</v>
      </c>
      <c r="D629" s="174">
        <v>83.003200000000007</v>
      </c>
      <c r="E629" s="172">
        <v>93</v>
      </c>
    </row>
    <row r="630" spans="1:5" x14ac:dyDescent="0.2">
      <c r="A630" s="170">
        <v>2127</v>
      </c>
      <c r="B630" s="174">
        <v>82.966666666666669</v>
      </c>
      <c r="C630" s="172">
        <v>93</v>
      </c>
      <c r="D630" s="174">
        <v>83.016400000000004</v>
      </c>
      <c r="E630" s="172">
        <v>93</v>
      </c>
    </row>
    <row r="631" spans="1:5" x14ac:dyDescent="0.2">
      <c r="A631" s="170">
        <v>2128</v>
      </c>
      <c r="B631" s="174">
        <v>82.977777777777774</v>
      </c>
      <c r="C631" s="172">
        <v>93</v>
      </c>
      <c r="D631" s="174">
        <v>83.029600000000002</v>
      </c>
      <c r="E631" s="172">
        <v>93</v>
      </c>
    </row>
    <row r="632" spans="1:5" x14ac:dyDescent="0.2">
      <c r="A632" s="170">
        <v>2129</v>
      </c>
      <c r="B632" s="174">
        <v>82.988888888888894</v>
      </c>
      <c r="C632" s="172">
        <v>93</v>
      </c>
      <c r="D632" s="174">
        <v>83.0428</v>
      </c>
      <c r="E632" s="172">
        <v>93</v>
      </c>
    </row>
    <row r="633" spans="1:5" x14ac:dyDescent="0.2">
      <c r="A633" s="170">
        <v>2130</v>
      </c>
      <c r="B633" s="174">
        <v>83</v>
      </c>
      <c r="C633" s="172">
        <v>93</v>
      </c>
      <c r="D633" s="174">
        <v>83.055999999999997</v>
      </c>
      <c r="E633" s="172">
        <v>93</v>
      </c>
    </row>
    <row r="634" spans="1:5" x14ac:dyDescent="0.2">
      <c r="A634" s="170">
        <v>2131</v>
      </c>
      <c r="B634" s="174"/>
      <c r="C634" s="172">
        <v>93</v>
      </c>
      <c r="D634" s="174">
        <v>83.069199999999995</v>
      </c>
      <c r="E634" s="172">
        <v>93</v>
      </c>
    </row>
    <row r="635" spans="1:5" x14ac:dyDescent="0.2">
      <c r="A635" s="170">
        <v>2132</v>
      </c>
      <c r="B635" s="174"/>
      <c r="C635" s="172">
        <v>93</v>
      </c>
      <c r="D635" s="174">
        <v>83.082400000000007</v>
      </c>
      <c r="E635" s="172">
        <v>93</v>
      </c>
    </row>
    <row r="636" spans="1:5" x14ac:dyDescent="0.2">
      <c r="A636" s="170">
        <v>2133</v>
      </c>
      <c r="B636" s="174"/>
      <c r="C636" s="172">
        <v>93</v>
      </c>
      <c r="D636" s="174">
        <v>83.095600000000005</v>
      </c>
      <c r="E636" s="172">
        <v>93</v>
      </c>
    </row>
    <row r="637" spans="1:5" x14ac:dyDescent="0.2">
      <c r="A637" s="170">
        <v>2134</v>
      </c>
      <c r="B637" s="174"/>
      <c r="C637" s="172">
        <v>93</v>
      </c>
      <c r="D637" s="174">
        <v>83.108800000000002</v>
      </c>
      <c r="E637" s="172">
        <v>93</v>
      </c>
    </row>
    <row r="638" spans="1:5" x14ac:dyDescent="0.2">
      <c r="A638" s="170">
        <v>2135</v>
      </c>
      <c r="B638" s="174"/>
      <c r="C638" s="172">
        <v>93</v>
      </c>
      <c r="D638" s="174">
        <v>83.122</v>
      </c>
      <c r="E638" s="172">
        <v>93</v>
      </c>
    </row>
    <row r="639" spans="1:5" x14ac:dyDescent="0.2">
      <c r="A639" s="170">
        <v>2136</v>
      </c>
      <c r="B639" s="174"/>
      <c r="C639" s="172">
        <v>93</v>
      </c>
      <c r="D639" s="174">
        <v>83.135199999999998</v>
      </c>
      <c r="E639" s="172">
        <v>93</v>
      </c>
    </row>
    <row r="640" spans="1:5" x14ac:dyDescent="0.2">
      <c r="A640" s="170">
        <v>2137</v>
      </c>
      <c r="B640" s="174"/>
      <c r="C640" s="172">
        <v>93</v>
      </c>
      <c r="D640" s="174">
        <v>83.148399999999995</v>
      </c>
      <c r="E640" s="172">
        <v>93</v>
      </c>
    </row>
    <row r="641" spans="1:5" x14ac:dyDescent="0.2">
      <c r="A641" s="170">
        <v>2138</v>
      </c>
      <c r="B641" s="174"/>
      <c r="C641" s="172">
        <v>93</v>
      </c>
      <c r="D641" s="174">
        <v>83.161599999999993</v>
      </c>
      <c r="E641" s="172">
        <v>93</v>
      </c>
    </row>
    <row r="642" spans="1:5" x14ac:dyDescent="0.2">
      <c r="A642" s="170">
        <v>2139</v>
      </c>
      <c r="B642" s="174"/>
      <c r="C642" s="172">
        <v>93</v>
      </c>
      <c r="D642" s="174">
        <v>83.174800000000005</v>
      </c>
      <c r="E642" s="172">
        <v>93</v>
      </c>
    </row>
    <row r="643" spans="1:5" x14ac:dyDescent="0.2">
      <c r="A643" s="170">
        <v>2140</v>
      </c>
      <c r="B643" s="174"/>
      <c r="C643" s="172">
        <v>93</v>
      </c>
      <c r="D643" s="174">
        <v>83.188000000000002</v>
      </c>
      <c r="E643" s="172">
        <v>93</v>
      </c>
    </row>
    <row r="644" spans="1:5" x14ac:dyDescent="0.2">
      <c r="A644" s="170">
        <v>2141</v>
      </c>
      <c r="B644" s="174"/>
      <c r="C644" s="172">
        <v>93</v>
      </c>
      <c r="D644" s="174">
        <v>83.2012</v>
      </c>
      <c r="E644" s="172">
        <v>93</v>
      </c>
    </row>
    <row r="645" spans="1:5" x14ac:dyDescent="0.2">
      <c r="A645" s="170">
        <v>2142</v>
      </c>
      <c r="B645" s="174"/>
      <c r="C645" s="172">
        <v>93</v>
      </c>
      <c r="D645" s="174">
        <v>83.214399999999998</v>
      </c>
      <c r="E645" s="172">
        <v>93</v>
      </c>
    </row>
    <row r="646" spans="1:5" x14ac:dyDescent="0.2">
      <c r="A646" s="170">
        <v>2143</v>
      </c>
      <c r="B646" s="174"/>
      <c r="C646" s="172">
        <v>93</v>
      </c>
      <c r="D646" s="174">
        <v>83.227599999999995</v>
      </c>
      <c r="E646" s="172">
        <v>93</v>
      </c>
    </row>
    <row r="647" spans="1:5" x14ac:dyDescent="0.2">
      <c r="A647" s="170">
        <v>2144</v>
      </c>
      <c r="B647" s="174"/>
      <c r="C647" s="172">
        <v>93</v>
      </c>
      <c r="D647" s="174">
        <v>83.240799999999993</v>
      </c>
      <c r="E647" s="172">
        <v>93</v>
      </c>
    </row>
    <row r="648" spans="1:5" x14ac:dyDescent="0.2">
      <c r="A648" s="170">
        <v>2145</v>
      </c>
      <c r="B648" s="174"/>
      <c r="C648" s="172">
        <v>93</v>
      </c>
      <c r="D648" s="174">
        <v>83.254000000000005</v>
      </c>
      <c r="E648" s="172">
        <v>93</v>
      </c>
    </row>
    <row r="649" spans="1:5" x14ac:dyDescent="0.2">
      <c r="A649" s="170">
        <v>2146</v>
      </c>
      <c r="B649" s="174"/>
      <c r="C649" s="172">
        <v>93</v>
      </c>
      <c r="D649" s="174">
        <v>83.267200000000003</v>
      </c>
      <c r="E649" s="172">
        <v>93</v>
      </c>
    </row>
    <row r="650" spans="1:5" x14ac:dyDescent="0.2">
      <c r="A650" s="170">
        <v>2147</v>
      </c>
      <c r="B650" s="174"/>
      <c r="C650" s="172">
        <v>93</v>
      </c>
      <c r="D650" s="174">
        <v>83.2804</v>
      </c>
      <c r="E650" s="172">
        <v>93</v>
      </c>
    </row>
    <row r="651" spans="1:5" x14ac:dyDescent="0.2">
      <c r="A651" s="170">
        <v>2148</v>
      </c>
      <c r="B651" s="174"/>
      <c r="C651" s="172">
        <v>93</v>
      </c>
      <c r="D651" s="174">
        <v>83.293599999999998</v>
      </c>
      <c r="E651" s="172">
        <v>93</v>
      </c>
    </row>
    <row r="652" spans="1:5" x14ac:dyDescent="0.2">
      <c r="A652" s="170">
        <v>2149</v>
      </c>
      <c r="B652" s="174"/>
      <c r="C652" s="172">
        <v>93</v>
      </c>
      <c r="D652" s="174">
        <v>83.306799999999996</v>
      </c>
      <c r="E652" s="172">
        <v>93</v>
      </c>
    </row>
    <row r="653" spans="1:5" x14ac:dyDescent="0.2">
      <c r="A653" s="170">
        <v>2150</v>
      </c>
      <c r="B653" s="174"/>
      <c r="C653" s="172">
        <v>93</v>
      </c>
      <c r="D653" s="174">
        <v>83.32</v>
      </c>
      <c r="E653" s="172">
        <v>93</v>
      </c>
    </row>
    <row r="654" spans="1:5" x14ac:dyDescent="0.2">
      <c r="A654" s="170">
        <v>2151</v>
      </c>
      <c r="B654" s="174"/>
      <c r="C654" s="172">
        <v>93</v>
      </c>
      <c r="D654" s="174">
        <v>83.333200000000005</v>
      </c>
      <c r="E654" s="172">
        <v>93</v>
      </c>
    </row>
    <row r="655" spans="1:5" x14ac:dyDescent="0.2">
      <c r="A655" s="170">
        <v>2152</v>
      </c>
      <c r="B655" s="174"/>
      <c r="C655" s="172">
        <v>93</v>
      </c>
      <c r="D655" s="174">
        <v>83.346400000000003</v>
      </c>
      <c r="E655" s="172">
        <v>93</v>
      </c>
    </row>
    <row r="656" spans="1:5" x14ac:dyDescent="0.2">
      <c r="A656" s="170">
        <v>2153</v>
      </c>
      <c r="B656" s="174"/>
      <c r="C656" s="172">
        <v>93</v>
      </c>
      <c r="D656" s="174">
        <v>83.3596</v>
      </c>
      <c r="E656" s="172">
        <v>93</v>
      </c>
    </row>
    <row r="657" spans="1:5" x14ac:dyDescent="0.2">
      <c r="A657" s="170">
        <v>2154</v>
      </c>
      <c r="B657" s="174"/>
      <c r="C657" s="172">
        <v>93</v>
      </c>
      <c r="D657" s="174">
        <v>83.372799999999998</v>
      </c>
      <c r="E657" s="172">
        <v>93</v>
      </c>
    </row>
    <row r="658" spans="1:5" x14ac:dyDescent="0.2">
      <c r="A658" s="170">
        <v>2155</v>
      </c>
      <c r="B658" s="174"/>
      <c r="C658" s="172">
        <v>93</v>
      </c>
      <c r="D658" s="174">
        <v>83.385999999999996</v>
      </c>
      <c r="E658" s="172">
        <v>93</v>
      </c>
    </row>
    <row r="659" spans="1:5" x14ac:dyDescent="0.2">
      <c r="A659" s="170">
        <v>2156</v>
      </c>
      <c r="B659" s="174"/>
      <c r="C659" s="172">
        <v>93</v>
      </c>
      <c r="D659" s="174">
        <v>83.399199999999993</v>
      </c>
      <c r="E659" s="172">
        <v>93</v>
      </c>
    </row>
    <row r="660" spans="1:5" x14ac:dyDescent="0.2">
      <c r="A660" s="170">
        <v>2157</v>
      </c>
      <c r="B660" s="174"/>
      <c r="C660" s="172">
        <v>93</v>
      </c>
      <c r="D660" s="174">
        <v>83.412400000000005</v>
      </c>
      <c r="E660" s="172">
        <v>93</v>
      </c>
    </row>
    <row r="661" spans="1:5" x14ac:dyDescent="0.2">
      <c r="A661" s="170">
        <v>2158</v>
      </c>
      <c r="B661" s="174"/>
      <c r="C661" s="172">
        <v>93</v>
      </c>
      <c r="D661" s="174">
        <v>83.425600000000003</v>
      </c>
      <c r="E661" s="172">
        <v>93</v>
      </c>
    </row>
    <row r="662" spans="1:5" x14ac:dyDescent="0.2">
      <c r="A662" s="170">
        <v>2159</v>
      </c>
      <c r="B662" s="174"/>
      <c r="C662" s="172">
        <v>93</v>
      </c>
      <c r="D662" s="174">
        <v>83.438800000000001</v>
      </c>
      <c r="E662" s="172">
        <v>93</v>
      </c>
    </row>
    <row r="663" spans="1:5" x14ac:dyDescent="0.2">
      <c r="A663" s="170">
        <v>2160</v>
      </c>
      <c r="B663" s="174"/>
      <c r="C663" s="172">
        <v>93</v>
      </c>
      <c r="D663" s="174">
        <v>83.451999999999998</v>
      </c>
      <c r="E663" s="172">
        <v>93</v>
      </c>
    </row>
    <row r="664" spans="1:5" x14ac:dyDescent="0.2">
      <c r="A664" s="170">
        <v>2161</v>
      </c>
      <c r="B664" s="174"/>
      <c r="C664" s="172">
        <v>93</v>
      </c>
      <c r="D664" s="174">
        <v>83.465199999999996</v>
      </c>
      <c r="E664" s="172">
        <v>93</v>
      </c>
    </row>
    <row r="665" spans="1:5" x14ac:dyDescent="0.2">
      <c r="A665" s="170">
        <v>2162</v>
      </c>
      <c r="B665" s="174"/>
      <c r="C665" s="172">
        <v>93</v>
      </c>
      <c r="D665" s="174">
        <v>83.478399999999993</v>
      </c>
      <c r="E665" s="172">
        <v>93</v>
      </c>
    </row>
    <row r="666" spans="1:5" x14ac:dyDescent="0.2">
      <c r="A666" s="170">
        <v>2163</v>
      </c>
      <c r="B666" s="174"/>
      <c r="C666" s="172">
        <v>93</v>
      </c>
      <c r="D666" s="174">
        <v>83.491600000000005</v>
      </c>
      <c r="E666" s="172">
        <v>93</v>
      </c>
    </row>
    <row r="667" spans="1:5" x14ac:dyDescent="0.2">
      <c r="A667" s="170">
        <v>2164</v>
      </c>
      <c r="B667" s="174"/>
      <c r="C667" s="172">
        <v>93</v>
      </c>
      <c r="D667" s="174">
        <v>83.504800000000003</v>
      </c>
      <c r="E667" s="172">
        <v>93</v>
      </c>
    </row>
    <row r="668" spans="1:5" x14ac:dyDescent="0.2">
      <c r="A668" s="170">
        <v>2165</v>
      </c>
      <c r="B668" s="174"/>
      <c r="C668" s="172">
        <v>93</v>
      </c>
      <c r="D668" s="174">
        <v>83.518000000000001</v>
      </c>
      <c r="E668" s="172">
        <v>93</v>
      </c>
    </row>
    <row r="669" spans="1:5" x14ac:dyDescent="0.2">
      <c r="A669" s="170">
        <v>2166</v>
      </c>
      <c r="B669" s="174"/>
      <c r="C669" s="172">
        <v>93</v>
      </c>
      <c r="D669" s="174">
        <v>83.531199999999998</v>
      </c>
      <c r="E669" s="172">
        <v>93</v>
      </c>
    </row>
    <row r="670" spans="1:5" x14ac:dyDescent="0.2">
      <c r="A670" s="170">
        <v>2167</v>
      </c>
      <c r="B670" s="174"/>
      <c r="C670" s="172">
        <v>93</v>
      </c>
      <c r="D670" s="174">
        <v>83.544399999999996</v>
      </c>
      <c r="E670" s="172">
        <v>93</v>
      </c>
    </row>
    <row r="671" spans="1:5" x14ac:dyDescent="0.2">
      <c r="A671" s="170">
        <v>2168</v>
      </c>
      <c r="B671" s="174"/>
      <c r="C671" s="172">
        <v>93</v>
      </c>
      <c r="D671" s="174">
        <v>83.557599999999994</v>
      </c>
      <c r="E671" s="172">
        <v>93</v>
      </c>
    </row>
    <row r="672" spans="1:5" x14ac:dyDescent="0.2">
      <c r="A672" s="170">
        <v>2169</v>
      </c>
      <c r="B672" s="174"/>
      <c r="C672" s="172">
        <v>93</v>
      </c>
      <c r="D672" s="174">
        <v>83.570800000000006</v>
      </c>
      <c r="E672" s="172">
        <v>93</v>
      </c>
    </row>
    <row r="673" spans="1:5" x14ac:dyDescent="0.2">
      <c r="A673" s="170">
        <v>2170</v>
      </c>
      <c r="B673" s="174"/>
      <c r="C673" s="172">
        <v>93</v>
      </c>
      <c r="D673" s="174">
        <v>83.584000000000003</v>
      </c>
      <c r="E673" s="172">
        <v>93</v>
      </c>
    </row>
    <row r="674" spans="1:5" x14ac:dyDescent="0.2">
      <c r="A674" s="170">
        <v>2171</v>
      </c>
      <c r="B674" s="174"/>
      <c r="C674" s="172">
        <v>93</v>
      </c>
      <c r="D674" s="174">
        <v>83.597200000000001</v>
      </c>
      <c r="E674" s="172">
        <v>93</v>
      </c>
    </row>
    <row r="675" spans="1:5" x14ac:dyDescent="0.2">
      <c r="A675" s="170">
        <v>2172</v>
      </c>
      <c r="B675" s="174"/>
      <c r="C675" s="172">
        <v>93</v>
      </c>
      <c r="D675" s="174">
        <v>83.610399999999998</v>
      </c>
      <c r="E675" s="172">
        <v>93</v>
      </c>
    </row>
    <row r="676" spans="1:5" x14ac:dyDescent="0.2">
      <c r="A676" s="170">
        <v>2173</v>
      </c>
      <c r="B676" s="174"/>
      <c r="C676" s="172">
        <v>93</v>
      </c>
      <c r="D676" s="174">
        <v>83.623599999999996</v>
      </c>
      <c r="E676" s="172">
        <v>93</v>
      </c>
    </row>
    <row r="677" spans="1:5" x14ac:dyDescent="0.2">
      <c r="A677" s="170">
        <v>2174</v>
      </c>
      <c r="B677" s="174"/>
      <c r="C677" s="172">
        <v>93</v>
      </c>
      <c r="D677" s="174">
        <v>83.636799999999994</v>
      </c>
      <c r="E677" s="172">
        <v>93</v>
      </c>
    </row>
    <row r="678" spans="1:5" x14ac:dyDescent="0.2">
      <c r="A678" s="170">
        <v>2175</v>
      </c>
      <c r="B678" s="174"/>
      <c r="C678" s="172">
        <v>93</v>
      </c>
      <c r="D678" s="174">
        <v>83.65</v>
      </c>
      <c r="E678" s="172">
        <v>93</v>
      </c>
    </row>
    <row r="679" spans="1:5" x14ac:dyDescent="0.2">
      <c r="A679" s="170">
        <v>2176</v>
      </c>
      <c r="B679" s="174"/>
      <c r="C679" s="172">
        <v>93</v>
      </c>
      <c r="D679" s="174">
        <v>83.663200000000003</v>
      </c>
      <c r="E679" s="172">
        <v>93</v>
      </c>
    </row>
    <row r="680" spans="1:5" x14ac:dyDescent="0.2">
      <c r="A680" s="170">
        <v>2177</v>
      </c>
      <c r="B680" s="174"/>
      <c r="C680" s="172">
        <v>93</v>
      </c>
      <c r="D680" s="174">
        <v>83.676400000000001</v>
      </c>
      <c r="E680" s="172">
        <v>93</v>
      </c>
    </row>
    <row r="681" spans="1:5" x14ac:dyDescent="0.2">
      <c r="A681" s="170">
        <v>2178</v>
      </c>
      <c r="B681" s="174"/>
      <c r="C681" s="172">
        <v>93</v>
      </c>
      <c r="D681" s="174">
        <v>83.689599999999999</v>
      </c>
      <c r="E681" s="172">
        <v>93</v>
      </c>
    </row>
    <row r="682" spans="1:5" x14ac:dyDescent="0.2">
      <c r="A682" s="170">
        <v>2179</v>
      </c>
      <c r="B682" s="174"/>
      <c r="C682" s="172">
        <v>93</v>
      </c>
      <c r="D682" s="174">
        <v>83.702799999999996</v>
      </c>
      <c r="E682" s="172">
        <v>93</v>
      </c>
    </row>
    <row r="683" spans="1:5" x14ac:dyDescent="0.2">
      <c r="A683" s="170">
        <v>2180</v>
      </c>
      <c r="B683" s="174"/>
      <c r="C683" s="172">
        <v>93</v>
      </c>
      <c r="D683" s="174">
        <v>83.715999999999994</v>
      </c>
      <c r="E683" s="172">
        <v>93</v>
      </c>
    </row>
    <row r="684" spans="1:5" x14ac:dyDescent="0.2">
      <c r="A684" s="170">
        <v>2181</v>
      </c>
      <c r="B684" s="174"/>
      <c r="C684" s="172">
        <v>93</v>
      </c>
      <c r="D684" s="174">
        <v>83.729200000000006</v>
      </c>
      <c r="E684" s="172">
        <v>93</v>
      </c>
    </row>
    <row r="685" spans="1:5" x14ac:dyDescent="0.2">
      <c r="A685" s="170">
        <v>2182</v>
      </c>
      <c r="B685" s="174"/>
      <c r="C685" s="172">
        <v>93</v>
      </c>
      <c r="D685" s="174">
        <v>83.742400000000004</v>
      </c>
      <c r="E685" s="172">
        <v>93</v>
      </c>
    </row>
    <row r="686" spans="1:5" x14ac:dyDescent="0.2">
      <c r="A686" s="170">
        <v>2183</v>
      </c>
      <c r="B686" s="174"/>
      <c r="C686" s="172">
        <v>93</v>
      </c>
      <c r="D686" s="174">
        <v>83.755600000000001</v>
      </c>
      <c r="E686" s="172">
        <v>93</v>
      </c>
    </row>
    <row r="687" spans="1:5" x14ac:dyDescent="0.2">
      <c r="A687" s="170">
        <v>2184</v>
      </c>
      <c r="B687" s="174"/>
      <c r="C687" s="172">
        <v>93</v>
      </c>
      <c r="D687" s="174">
        <v>83.768799999999999</v>
      </c>
      <c r="E687" s="172">
        <v>93</v>
      </c>
    </row>
    <row r="688" spans="1:5" x14ac:dyDescent="0.2">
      <c r="A688" s="170">
        <v>2185</v>
      </c>
      <c r="B688" s="174"/>
      <c r="C688" s="172">
        <v>93</v>
      </c>
      <c r="D688" s="174">
        <v>83.781999999999996</v>
      </c>
      <c r="E688" s="172">
        <v>93</v>
      </c>
    </row>
    <row r="689" spans="1:5" x14ac:dyDescent="0.2">
      <c r="A689" s="170">
        <v>2186</v>
      </c>
      <c r="B689" s="174"/>
      <c r="C689" s="172">
        <v>93</v>
      </c>
      <c r="D689" s="174">
        <v>83.795199999999994</v>
      </c>
      <c r="E689" s="172">
        <v>93</v>
      </c>
    </row>
    <row r="690" spans="1:5" x14ac:dyDescent="0.2">
      <c r="A690" s="170">
        <v>2187</v>
      </c>
      <c r="B690" s="174"/>
      <c r="C690" s="172">
        <v>93</v>
      </c>
      <c r="D690" s="174">
        <v>83.808400000000006</v>
      </c>
      <c r="E690" s="172">
        <v>93</v>
      </c>
    </row>
    <row r="691" spans="1:5" x14ac:dyDescent="0.2">
      <c r="A691" s="170">
        <v>2188</v>
      </c>
      <c r="B691" s="174"/>
      <c r="C691" s="172">
        <v>93</v>
      </c>
      <c r="D691" s="174">
        <v>83.821600000000004</v>
      </c>
      <c r="E691" s="172">
        <v>93</v>
      </c>
    </row>
    <row r="692" spans="1:5" x14ac:dyDescent="0.2">
      <c r="A692" s="170">
        <v>2189</v>
      </c>
      <c r="B692" s="174"/>
      <c r="C692" s="172">
        <v>93</v>
      </c>
      <c r="D692" s="174">
        <v>83.834800000000001</v>
      </c>
      <c r="E692" s="172">
        <v>93</v>
      </c>
    </row>
    <row r="693" spans="1:5" x14ac:dyDescent="0.2">
      <c r="A693" s="170">
        <v>2190</v>
      </c>
      <c r="B693" s="174"/>
      <c r="C693" s="172">
        <v>93</v>
      </c>
      <c r="D693" s="174">
        <v>83.847999999999999</v>
      </c>
      <c r="E693" s="172">
        <v>93</v>
      </c>
    </row>
    <row r="694" spans="1:5" x14ac:dyDescent="0.2">
      <c r="A694" s="170">
        <v>2191</v>
      </c>
      <c r="B694" s="174"/>
      <c r="C694" s="172">
        <v>93</v>
      </c>
      <c r="D694" s="174">
        <v>83.861199999999997</v>
      </c>
      <c r="E694" s="172">
        <v>93</v>
      </c>
    </row>
    <row r="695" spans="1:5" x14ac:dyDescent="0.2">
      <c r="A695" s="170">
        <v>2192</v>
      </c>
      <c r="B695" s="174"/>
      <c r="C695" s="172">
        <v>93</v>
      </c>
      <c r="D695" s="174">
        <v>83.874399999999994</v>
      </c>
      <c r="E695" s="172">
        <v>93</v>
      </c>
    </row>
    <row r="696" spans="1:5" x14ac:dyDescent="0.2">
      <c r="A696" s="170">
        <v>2193</v>
      </c>
      <c r="B696" s="174"/>
      <c r="C696" s="172">
        <v>93</v>
      </c>
      <c r="D696" s="174">
        <v>83.887600000000006</v>
      </c>
      <c r="E696" s="172">
        <v>93</v>
      </c>
    </row>
    <row r="697" spans="1:5" x14ac:dyDescent="0.2">
      <c r="A697" s="170">
        <v>2194</v>
      </c>
      <c r="B697" s="174"/>
      <c r="C697" s="172">
        <v>93</v>
      </c>
      <c r="D697" s="174">
        <v>83.900800000000004</v>
      </c>
      <c r="E697" s="172">
        <v>93</v>
      </c>
    </row>
    <row r="698" spans="1:5" x14ac:dyDescent="0.2">
      <c r="A698" s="170">
        <v>2195</v>
      </c>
      <c r="B698" s="174"/>
      <c r="C698" s="172">
        <v>93</v>
      </c>
      <c r="D698" s="174">
        <v>83.914000000000001</v>
      </c>
      <c r="E698" s="172">
        <v>93</v>
      </c>
    </row>
    <row r="699" spans="1:5" x14ac:dyDescent="0.2">
      <c r="A699" s="170">
        <v>2196</v>
      </c>
      <c r="B699" s="174"/>
      <c r="C699" s="172">
        <v>93</v>
      </c>
      <c r="D699" s="174">
        <v>83.927199999999999</v>
      </c>
      <c r="E699" s="172">
        <v>93</v>
      </c>
    </row>
    <row r="700" spans="1:5" x14ac:dyDescent="0.2">
      <c r="A700" s="170">
        <v>2197</v>
      </c>
      <c r="B700" s="174"/>
      <c r="C700" s="172">
        <v>93</v>
      </c>
      <c r="D700" s="174">
        <v>83.940399999999997</v>
      </c>
      <c r="E700" s="172">
        <v>93</v>
      </c>
    </row>
    <row r="701" spans="1:5" x14ac:dyDescent="0.2">
      <c r="A701" s="170">
        <v>2198</v>
      </c>
      <c r="B701" s="174"/>
      <c r="C701" s="172">
        <v>93</v>
      </c>
      <c r="D701" s="174">
        <v>83.953599999999994</v>
      </c>
      <c r="E701" s="172">
        <v>93</v>
      </c>
    </row>
    <row r="702" spans="1:5" x14ac:dyDescent="0.2">
      <c r="A702" s="170">
        <v>2199</v>
      </c>
      <c r="B702" s="174"/>
      <c r="C702" s="172">
        <v>93</v>
      </c>
      <c r="D702" s="174">
        <v>83.966800000000006</v>
      </c>
      <c r="E702" s="172">
        <v>93</v>
      </c>
    </row>
    <row r="703" spans="1:5" x14ac:dyDescent="0.2">
      <c r="A703" s="170">
        <v>2200</v>
      </c>
      <c r="B703" s="174"/>
      <c r="C703" s="172">
        <v>93</v>
      </c>
      <c r="D703" s="174">
        <v>83.98</v>
      </c>
      <c r="E703" s="172">
        <v>93</v>
      </c>
    </row>
    <row r="704" spans="1:5" x14ac:dyDescent="0.2">
      <c r="A704" s="170">
        <v>2201</v>
      </c>
      <c r="B704" s="174"/>
      <c r="C704" s="172">
        <v>93</v>
      </c>
      <c r="D704" s="174">
        <v>83.993200000000002</v>
      </c>
      <c r="E704" s="172">
        <v>93</v>
      </c>
    </row>
    <row r="705" spans="1:5" x14ac:dyDescent="0.2">
      <c r="A705" s="170">
        <v>2202</v>
      </c>
      <c r="B705" s="174"/>
      <c r="C705" s="172">
        <v>93</v>
      </c>
      <c r="D705" s="174">
        <v>84.006399999999999</v>
      </c>
      <c r="E705" s="172">
        <v>93</v>
      </c>
    </row>
    <row r="706" spans="1:5" x14ac:dyDescent="0.2">
      <c r="A706" s="170">
        <v>2203</v>
      </c>
      <c r="B706" s="174"/>
      <c r="C706" s="172">
        <v>93</v>
      </c>
      <c r="D706" s="174">
        <v>84.019599999999997</v>
      </c>
      <c r="E706" s="172">
        <v>93</v>
      </c>
    </row>
    <row r="707" spans="1:5" x14ac:dyDescent="0.2">
      <c r="A707" s="170">
        <v>2204</v>
      </c>
      <c r="B707" s="174"/>
      <c r="C707" s="172">
        <v>93</v>
      </c>
      <c r="D707" s="174">
        <v>84.032799999999995</v>
      </c>
      <c r="E707" s="172">
        <v>93</v>
      </c>
    </row>
    <row r="708" spans="1:5" x14ac:dyDescent="0.2">
      <c r="A708" s="170">
        <v>2205</v>
      </c>
      <c r="B708" s="174"/>
      <c r="C708" s="172">
        <v>93</v>
      </c>
      <c r="D708" s="174">
        <v>84.046000000000006</v>
      </c>
      <c r="E708" s="172">
        <v>93</v>
      </c>
    </row>
    <row r="709" spans="1:5" x14ac:dyDescent="0.2">
      <c r="A709" s="170">
        <v>2206</v>
      </c>
      <c r="B709" s="174"/>
      <c r="C709" s="172">
        <v>93</v>
      </c>
      <c r="D709" s="174">
        <v>84.059200000000004</v>
      </c>
      <c r="E709" s="172">
        <v>93</v>
      </c>
    </row>
    <row r="710" spans="1:5" x14ac:dyDescent="0.2">
      <c r="A710" s="170">
        <v>2207</v>
      </c>
      <c r="B710" s="174"/>
      <c r="C710" s="172">
        <v>93</v>
      </c>
      <c r="D710" s="174">
        <v>84.072400000000002</v>
      </c>
      <c r="E710" s="172">
        <v>93</v>
      </c>
    </row>
    <row r="711" spans="1:5" x14ac:dyDescent="0.2">
      <c r="A711" s="170">
        <v>2208</v>
      </c>
      <c r="B711" s="174"/>
      <c r="C711" s="172">
        <v>93</v>
      </c>
      <c r="D711" s="174">
        <v>84.085599999999999</v>
      </c>
      <c r="E711" s="172">
        <v>93</v>
      </c>
    </row>
    <row r="712" spans="1:5" x14ac:dyDescent="0.2">
      <c r="A712" s="170">
        <v>2209</v>
      </c>
      <c r="B712" s="174"/>
      <c r="C712" s="172">
        <v>93</v>
      </c>
      <c r="D712" s="174">
        <v>84.098799999999997</v>
      </c>
      <c r="E712" s="172">
        <v>93</v>
      </c>
    </row>
    <row r="713" spans="1:5" x14ac:dyDescent="0.2">
      <c r="A713" s="170">
        <v>2210</v>
      </c>
      <c r="B713" s="174"/>
      <c r="C713" s="172">
        <v>93</v>
      </c>
      <c r="D713" s="174">
        <v>84.111999999999995</v>
      </c>
      <c r="E713" s="172">
        <v>93</v>
      </c>
    </row>
    <row r="714" spans="1:5" x14ac:dyDescent="0.2">
      <c r="A714" s="170">
        <v>2211</v>
      </c>
      <c r="B714" s="174"/>
      <c r="C714" s="172">
        <v>93</v>
      </c>
      <c r="D714" s="174">
        <v>84.125200000000007</v>
      </c>
      <c r="E714" s="172">
        <v>93</v>
      </c>
    </row>
    <row r="715" spans="1:5" x14ac:dyDescent="0.2">
      <c r="A715" s="170">
        <v>2212</v>
      </c>
      <c r="B715" s="174"/>
      <c r="C715" s="172">
        <v>93</v>
      </c>
      <c r="D715" s="174">
        <v>84.138400000000004</v>
      </c>
      <c r="E715" s="172">
        <v>93</v>
      </c>
    </row>
    <row r="716" spans="1:5" x14ac:dyDescent="0.2">
      <c r="A716" s="170">
        <v>2213</v>
      </c>
      <c r="B716" s="174"/>
      <c r="C716" s="172">
        <v>93</v>
      </c>
      <c r="D716" s="174">
        <v>84.151600000000002</v>
      </c>
      <c r="E716" s="172">
        <v>93</v>
      </c>
    </row>
    <row r="717" spans="1:5" x14ac:dyDescent="0.2">
      <c r="A717" s="170">
        <v>2214</v>
      </c>
      <c r="B717" s="174"/>
      <c r="C717" s="172">
        <v>93</v>
      </c>
      <c r="D717" s="174">
        <v>84.1648</v>
      </c>
      <c r="E717" s="172">
        <v>93</v>
      </c>
    </row>
    <row r="718" spans="1:5" x14ac:dyDescent="0.2">
      <c r="A718" s="170">
        <v>2215</v>
      </c>
      <c r="B718" s="174"/>
      <c r="C718" s="172">
        <v>93</v>
      </c>
      <c r="D718" s="174">
        <v>84.177999999999997</v>
      </c>
      <c r="E718" s="172">
        <v>93</v>
      </c>
    </row>
    <row r="719" spans="1:5" x14ac:dyDescent="0.2">
      <c r="A719" s="170">
        <v>2216</v>
      </c>
      <c r="B719" s="174"/>
      <c r="C719" s="172">
        <v>93</v>
      </c>
      <c r="D719" s="174">
        <v>84.191199999999995</v>
      </c>
      <c r="E719" s="172">
        <v>93</v>
      </c>
    </row>
    <row r="720" spans="1:5" x14ac:dyDescent="0.2">
      <c r="A720" s="170">
        <v>2217</v>
      </c>
      <c r="B720" s="174"/>
      <c r="C720" s="172">
        <v>93</v>
      </c>
      <c r="D720" s="174">
        <v>84.204400000000007</v>
      </c>
      <c r="E720" s="172">
        <v>93</v>
      </c>
    </row>
    <row r="721" spans="1:5" x14ac:dyDescent="0.2">
      <c r="A721" s="170">
        <v>2218</v>
      </c>
      <c r="B721" s="174"/>
      <c r="C721" s="172">
        <v>93</v>
      </c>
      <c r="D721" s="174">
        <v>84.217600000000004</v>
      </c>
      <c r="E721" s="172">
        <v>93</v>
      </c>
    </row>
    <row r="722" spans="1:5" x14ac:dyDescent="0.2">
      <c r="A722" s="170">
        <v>2219</v>
      </c>
      <c r="B722" s="174"/>
      <c r="C722" s="172">
        <v>93</v>
      </c>
      <c r="D722" s="174">
        <v>84.230800000000002</v>
      </c>
      <c r="E722" s="172">
        <v>93</v>
      </c>
    </row>
    <row r="723" spans="1:5" x14ac:dyDescent="0.2">
      <c r="A723" s="170">
        <v>2220</v>
      </c>
      <c r="B723" s="174"/>
      <c r="C723" s="172">
        <v>93</v>
      </c>
      <c r="D723" s="174">
        <v>84.244</v>
      </c>
      <c r="E723" s="172">
        <v>93</v>
      </c>
    </row>
    <row r="724" spans="1:5" x14ac:dyDescent="0.2">
      <c r="A724" s="170">
        <v>2221</v>
      </c>
      <c r="B724" s="174"/>
      <c r="C724" s="172">
        <v>93</v>
      </c>
      <c r="D724" s="174">
        <v>84.257199999999997</v>
      </c>
      <c r="E724" s="172">
        <v>93</v>
      </c>
    </row>
    <row r="725" spans="1:5" x14ac:dyDescent="0.2">
      <c r="A725" s="170">
        <v>2222</v>
      </c>
      <c r="B725" s="174"/>
      <c r="C725" s="172">
        <v>93</v>
      </c>
      <c r="D725" s="174">
        <v>84.270399999999995</v>
      </c>
      <c r="E725" s="172">
        <v>93</v>
      </c>
    </row>
    <row r="726" spans="1:5" x14ac:dyDescent="0.2">
      <c r="A726" s="170">
        <v>2223</v>
      </c>
      <c r="B726" s="174"/>
      <c r="C726" s="172">
        <v>93</v>
      </c>
      <c r="D726" s="174">
        <v>84.283600000000007</v>
      </c>
      <c r="E726" s="172">
        <v>93</v>
      </c>
    </row>
    <row r="727" spans="1:5" x14ac:dyDescent="0.2">
      <c r="A727" s="170">
        <v>2224</v>
      </c>
      <c r="B727" s="174"/>
      <c r="C727" s="172">
        <v>93</v>
      </c>
      <c r="D727" s="174">
        <v>84.296800000000005</v>
      </c>
      <c r="E727" s="172">
        <v>93</v>
      </c>
    </row>
    <row r="728" spans="1:5" x14ac:dyDescent="0.2">
      <c r="A728" s="170">
        <v>2225</v>
      </c>
      <c r="B728" s="174"/>
      <c r="C728" s="172">
        <v>93</v>
      </c>
      <c r="D728" s="174">
        <v>84.31</v>
      </c>
      <c r="E728" s="172">
        <v>93</v>
      </c>
    </row>
    <row r="729" spans="1:5" x14ac:dyDescent="0.2">
      <c r="A729" s="170">
        <v>2226</v>
      </c>
      <c r="B729" s="174"/>
      <c r="C729" s="172">
        <v>93</v>
      </c>
      <c r="D729" s="174">
        <v>84.3232</v>
      </c>
      <c r="E729" s="172">
        <v>93</v>
      </c>
    </row>
    <row r="730" spans="1:5" x14ac:dyDescent="0.2">
      <c r="A730" s="170">
        <v>2227</v>
      </c>
      <c r="B730" s="174"/>
      <c r="C730" s="172">
        <v>93</v>
      </c>
      <c r="D730" s="174">
        <v>84.336399999999998</v>
      </c>
      <c r="E730" s="172">
        <v>93</v>
      </c>
    </row>
    <row r="731" spans="1:5" x14ac:dyDescent="0.2">
      <c r="A731" s="170">
        <v>2228</v>
      </c>
      <c r="B731" s="174"/>
      <c r="C731" s="172">
        <v>93</v>
      </c>
      <c r="D731" s="174">
        <v>84.349599999999995</v>
      </c>
      <c r="E731" s="172">
        <v>93</v>
      </c>
    </row>
    <row r="732" spans="1:5" x14ac:dyDescent="0.2">
      <c r="A732" s="170">
        <v>2229</v>
      </c>
      <c r="B732" s="174"/>
      <c r="C732" s="172">
        <v>93</v>
      </c>
      <c r="D732" s="174">
        <v>84.362799999999993</v>
      </c>
      <c r="E732" s="172">
        <v>93</v>
      </c>
    </row>
    <row r="733" spans="1:5" x14ac:dyDescent="0.2">
      <c r="A733" s="170">
        <v>2230</v>
      </c>
      <c r="B733" s="174"/>
      <c r="C733" s="172">
        <v>93</v>
      </c>
      <c r="D733" s="174">
        <v>84.376000000000005</v>
      </c>
      <c r="E733" s="172">
        <v>93</v>
      </c>
    </row>
    <row r="734" spans="1:5" x14ac:dyDescent="0.2">
      <c r="A734" s="170">
        <v>2231</v>
      </c>
      <c r="B734" s="174"/>
      <c r="C734" s="172">
        <v>93</v>
      </c>
      <c r="D734" s="174">
        <v>84.389200000000002</v>
      </c>
      <c r="E734" s="172">
        <v>93</v>
      </c>
    </row>
    <row r="735" spans="1:5" x14ac:dyDescent="0.2">
      <c r="A735" s="170">
        <v>2232</v>
      </c>
      <c r="B735" s="174"/>
      <c r="C735" s="172">
        <v>93</v>
      </c>
      <c r="D735" s="174">
        <v>84.4024</v>
      </c>
      <c r="E735" s="172">
        <v>93</v>
      </c>
    </row>
    <row r="736" spans="1:5" x14ac:dyDescent="0.2">
      <c r="A736" s="170">
        <v>2233</v>
      </c>
      <c r="B736" s="174"/>
      <c r="C736" s="172">
        <v>93</v>
      </c>
      <c r="D736" s="174">
        <v>84.415599999999998</v>
      </c>
      <c r="E736" s="172">
        <v>93</v>
      </c>
    </row>
    <row r="737" spans="1:5" x14ac:dyDescent="0.2">
      <c r="A737" s="170">
        <v>2234</v>
      </c>
      <c r="B737" s="174"/>
      <c r="C737" s="172">
        <v>93</v>
      </c>
      <c r="D737" s="174">
        <v>84.428799999999995</v>
      </c>
      <c r="E737" s="172">
        <v>93</v>
      </c>
    </row>
    <row r="738" spans="1:5" x14ac:dyDescent="0.2">
      <c r="A738" s="170">
        <v>2235</v>
      </c>
      <c r="B738" s="174"/>
      <c r="C738" s="172">
        <v>93</v>
      </c>
      <c r="D738" s="174">
        <v>84.442000000000007</v>
      </c>
      <c r="E738" s="172">
        <v>93</v>
      </c>
    </row>
    <row r="739" spans="1:5" x14ac:dyDescent="0.2">
      <c r="A739" s="170">
        <v>2236</v>
      </c>
      <c r="B739" s="174"/>
      <c r="C739" s="172">
        <v>93</v>
      </c>
      <c r="D739" s="174">
        <v>84.455200000000005</v>
      </c>
      <c r="E739" s="172">
        <v>93</v>
      </c>
    </row>
    <row r="740" spans="1:5" x14ac:dyDescent="0.2">
      <c r="A740" s="170">
        <v>2237</v>
      </c>
      <c r="B740" s="174"/>
      <c r="C740" s="172">
        <v>93</v>
      </c>
      <c r="D740" s="174">
        <v>84.468400000000003</v>
      </c>
      <c r="E740" s="172">
        <v>93</v>
      </c>
    </row>
    <row r="741" spans="1:5" x14ac:dyDescent="0.2">
      <c r="A741" s="170">
        <v>2238</v>
      </c>
      <c r="B741" s="174"/>
      <c r="C741" s="172">
        <v>93</v>
      </c>
      <c r="D741" s="174">
        <v>84.4816</v>
      </c>
      <c r="E741" s="172">
        <v>93</v>
      </c>
    </row>
    <row r="742" spans="1:5" x14ac:dyDescent="0.2">
      <c r="A742" s="170">
        <v>2239</v>
      </c>
      <c r="B742" s="174"/>
      <c r="C742" s="172">
        <v>93</v>
      </c>
      <c r="D742" s="174">
        <v>84.494799999999998</v>
      </c>
      <c r="E742" s="172">
        <v>93</v>
      </c>
    </row>
    <row r="743" spans="1:5" x14ac:dyDescent="0.2">
      <c r="A743" s="170">
        <v>2240</v>
      </c>
      <c r="B743" s="174"/>
      <c r="C743" s="172">
        <v>93</v>
      </c>
      <c r="D743" s="174">
        <v>84.507999999999996</v>
      </c>
      <c r="E743" s="172">
        <v>93</v>
      </c>
    </row>
    <row r="744" spans="1:5" x14ac:dyDescent="0.2">
      <c r="A744" s="170">
        <v>2241</v>
      </c>
      <c r="B744" s="174"/>
      <c r="C744" s="172">
        <v>93</v>
      </c>
      <c r="D744" s="174">
        <v>84.521199999999993</v>
      </c>
      <c r="E744" s="172">
        <v>93</v>
      </c>
    </row>
    <row r="745" spans="1:5" x14ac:dyDescent="0.2">
      <c r="A745" s="170">
        <v>2242</v>
      </c>
      <c r="B745" s="174"/>
      <c r="C745" s="172">
        <v>93</v>
      </c>
      <c r="D745" s="174">
        <v>84.534400000000005</v>
      </c>
      <c r="E745" s="172">
        <v>93</v>
      </c>
    </row>
    <row r="746" spans="1:5" x14ac:dyDescent="0.2">
      <c r="A746" s="170">
        <v>2243</v>
      </c>
      <c r="B746" s="174"/>
      <c r="C746" s="172">
        <v>93</v>
      </c>
      <c r="D746" s="174">
        <v>84.547600000000003</v>
      </c>
      <c r="E746" s="172">
        <v>93</v>
      </c>
    </row>
    <row r="747" spans="1:5" x14ac:dyDescent="0.2">
      <c r="A747" s="170">
        <v>2244</v>
      </c>
      <c r="B747" s="174"/>
      <c r="C747" s="172">
        <v>93</v>
      </c>
      <c r="D747" s="174">
        <v>84.5608</v>
      </c>
      <c r="E747" s="172">
        <v>93</v>
      </c>
    </row>
    <row r="748" spans="1:5" x14ac:dyDescent="0.2">
      <c r="A748" s="170">
        <v>2245</v>
      </c>
      <c r="B748" s="174"/>
      <c r="C748" s="172">
        <v>93</v>
      </c>
      <c r="D748" s="174">
        <v>84.573999999999998</v>
      </c>
      <c r="E748" s="172">
        <v>93</v>
      </c>
    </row>
    <row r="749" spans="1:5" x14ac:dyDescent="0.2">
      <c r="A749" s="170">
        <v>2246</v>
      </c>
      <c r="B749" s="174"/>
      <c r="C749" s="172">
        <v>93</v>
      </c>
      <c r="D749" s="174">
        <v>84.587199999999996</v>
      </c>
      <c r="E749" s="172">
        <v>93</v>
      </c>
    </row>
    <row r="750" spans="1:5" x14ac:dyDescent="0.2">
      <c r="A750" s="170">
        <v>2247</v>
      </c>
      <c r="B750" s="174"/>
      <c r="C750" s="172">
        <v>93</v>
      </c>
      <c r="D750" s="174">
        <v>84.600399999999993</v>
      </c>
      <c r="E750" s="172">
        <v>93</v>
      </c>
    </row>
    <row r="751" spans="1:5" x14ac:dyDescent="0.2">
      <c r="A751" s="170">
        <v>2248</v>
      </c>
      <c r="B751" s="174"/>
      <c r="C751" s="172">
        <v>93</v>
      </c>
      <c r="D751" s="174">
        <v>84.613600000000005</v>
      </c>
      <c r="E751" s="172">
        <v>93</v>
      </c>
    </row>
    <row r="752" spans="1:5" x14ac:dyDescent="0.2">
      <c r="A752" s="170">
        <v>2249</v>
      </c>
      <c r="B752" s="174"/>
      <c r="C752" s="172">
        <v>93</v>
      </c>
      <c r="D752" s="174">
        <v>84.626800000000003</v>
      </c>
      <c r="E752" s="172">
        <v>93</v>
      </c>
    </row>
    <row r="753" spans="1:5" x14ac:dyDescent="0.2">
      <c r="A753" s="170">
        <v>2250</v>
      </c>
      <c r="B753" s="174"/>
      <c r="C753" s="172">
        <v>93</v>
      </c>
      <c r="D753" s="174">
        <v>84.64</v>
      </c>
      <c r="E753" s="172">
        <v>93</v>
      </c>
    </row>
    <row r="754" spans="1:5" x14ac:dyDescent="0.2">
      <c r="A754" s="170">
        <v>2251</v>
      </c>
      <c r="B754" s="174"/>
      <c r="C754" s="172">
        <v>93</v>
      </c>
      <c r="D754" s="174">
        <v>84.653199999999998</v>
      </c>
      <c r="E754" s="172">
        <v>93</v>
      </c>
    </row>
    <row r="755" spans="1:5" x14ac:dyDescent="0.2">
      <c r="A755" s="170">
        <v>2252</v>
      </c>
      <c r="B755" s="174"/>
      <c r="C755" s="172">
        <v>93</v>
      </c>
      <c r="D755" s="174">
        <v>84.666399999999996</v>
      </c>
      <c r="E755" s="172">
        <v>93</v>
      </c>
    </row>
    <row r="756" spans="1:5" x14ac:dyDescent="0.2">
      <c r="A756" s="170">
        <v>2253</v>
      </c>
      <c r="B756" s="174"/>
      <c r="C756" s="172">
        <v>93</v>
      </c>
      <c r="D756" s="174">
        <v>84.679599999999994</v>
      </c>
      <c r="E756" s="172">
        <v>93</v>
      </c>
    </row>
    <row r="757" spans="1:5" x14ac:dyDescent="0.2">
      <c r="A757" s="170">
        <v>2254</v>
      </c>
      <c r="B757" s="174"/>
      <c r="C757" s="172">
        <v>93</v>
      </c>
      <c r="D757" s="174">
        <v>84.692800000000005</v>
      </c>
      <c r="E757" s="172">
        <v>93</v>
      </c>
    </row>
    <row r="758" spans="1:5" x14ac:dyDescent="0.2">
      <c r="A758" s="170">
        <v>2255</v>
      </c>
      <c r="B758" s="174"/>
      <c r="C758" s="172">
        <v>93</v>
      </c>
      <c r="D758" s="174">
        <v>84.706000000000003</v>
      </c>
      <c r="E758" s="172">
        <v>93</v>
      </c>
    </row>
    <row r="759" spans="1:5" x14ac:dyDescent="0.2">
      <c r="A759" s="170">
        <v>2256</v>
      </c>
      <c r="B759" s="174"/>
      <c r="C759" s="172">
        <v>93</v>
      </c>
      <c r="D759" s="174">
        <v>84.719200000000001</v>
      </c>
      <c r="E759" s="172">
        <v>93</v>
      </c>
    </row>
    <row r="760" spans="1:5" x14ac:dyDescent="0.2">
      <c r="A760" s="170">
        <v>2257</v>
      </c>
      <c r="B760" s="174"/>
      <c r="C760" s="172">
        <v>93</v>
      </c>
      <c r="D760" s="174">
        <v>84.732399999999998</v>
      </c>
      <c r="E760" s="172">
        <v>93</v>
      </c>
    </row>
    <row r="761" spans="1:5" x14ac:dyDescent="0.2">
      <c r="A761" s="170">
        <v>2258</v>
      </c>
      <c r="B761" s="174"/>
      <c r="C761" s="172">
        <v>93</v>
      </c>
      <c r="D761" s="174">
        <v>84.745599999999996</v>
      </c>
      <c r="E761" s="172">
        <v>93</v>
      </c>
    </row>
    <row r="762" spans="1:5" x14ac:dyDescent="0.2">
      <c r="A762" s="170">
        <v>2259</v>
      </c>
      <c r="B762" s="174"/>
      <c r="C762" s="172">
        <v>93</v>
      </c>
      <c r="D762" s="174">
        <v>84.758799999999994</v>
      </c>
      <c r="E762" s="172">
        <v>93</v>
      </c>
    </row>
    <row r="763" spans="1:5" x14ac:dyDescent="0.2">
      <c r="A763" s="170">
        <v>2260</v>
      </c>
      <c r="B763" s="174"/>
      <c r="C763" s="172">
        <v>93</v>
      </c>
      <c r="D763" s="174">
        <v>84.772000000000006</v>
      </c>
      <c r="E763" s="172">
        <v>93</v>
      </c>
    </row>
    <row r="764" spans="1:5" x14ac:dyDescent="0.2">
      <c r="A764" s="170">
        <v>2261</v>
      </c>
      <c r="B764" s="174"/>
      <c r="C764" s="172">
        <v>93</v>
      </c>
      <c r="D764" s="174">
        <v>84.785200000000003</v>
      </c>
      <c r="E764" s="172">
        <v>93</v>
      </c>
    </row>
    <row r="765" spans="1:5" x14ac:dyDescent="0.2">
      <c r="A765" s="170">
        <v>2262</v>
      </c>
      <c r="B765" s="174"/>
      <c r="C765" s="172">
        <v>93</v>
      </c>
      <c r="D765" s="174">
        <v>84.798400000000001</v>
      </c>
      <c r="E765" s="172">
        <v>93</v>
      </c>
    </row>
    <row r="766" spans="1:5" x14ac:dyDescent="0.2">
      <c r="A766" s="170">
        <v>2263</v>
      </c>
      <c r="B766" s="174"/>
      <c r="C766" s="172">
        <v>93</v>
      </c>
      <c r="D766" s="174">
        <v>84.811599999999999</v>
      </c>
      <c r="E766" s="172">
        <v>93</v>
      </c>
    </row>
    <row r="767" spans="1:5" x14ac:dyDescent="0.2">
      <c r="A767" s="170">
        <v>2264</v>
      </c>
      <c r="B767" s="174"/>
      <c r="C767" s="172">
        <v>93</v>
      </c>
      <c r="D767" s="174">
        <v>84.824799999999996</v>
      </c>
      <c r="E767" s="172">
        <v>93</v>
      </c>
    </row>
    <row r="768" spans="1:5" x14ac:dyDescent="0.2">
      <c r="A768" s="170">
        <v>2265</v>
      </c>
      <c r="B768" s="174"/>
      <c r="C768" s="172">
        <v>93</v>
      </c>
      <c r="D768" s="174">
        <v>84.837999999999994</v>
      </c>
      <c r="E768" s="172">
        <v>93</v>
      </c>
    </row>
    <row r="769" spans="1:5" x14ac:dyDescent="0.2">
      <c r="A769" s="170">
        <v>2266</v>
      </c>
      <c r="B769" s="174"/>
      <c r="C769" s="172">
        <v>93</v>
      </c>
      <c r="D769" s="174">
        <v>84.851200000000006</v>
      </c>
      <c r="E769" s="172">
        <v>93</v>
      </c>
    </row>
    <row r="770" spans="1:5" x14ac:dyDescent="0.2">
      <c r="A770" s="170">
        <v>2267</v>
      </c>
      <c r="B770" s="174"/>
      <c r="C770" s="172">
        <v>93</v>
      </c>
      <c r="D770" s="174">
        <v>84.864400000000003</v>
      </c>
      <c r="E770" s="172">
        <v>93</v>
      </c>
    </row>
    <row r="771" spans="1:5" x14ac:dyDescent="0.2">
      <c r="A771" s="170">
        <v>2268</v>
      </c>
      <c r="B771" s="174"/>
      <c r="C771" s="172">
        <v>93</v>
      </c>
      <c r="D771" s="174">
        <v>84.877600000000001</v>
      </c>
      <c r="E771" s="172">
        <v>93</v>
      </c>
    </row>
    <row r="772" spans="1:5" x14ac:dyDescent="0.2">
      <c r="A772" s="170">
        <v>2269</v>
      </c>
      <c r="B772" s="174"/>
      <c r="C772" s="172">
        <v>93</v>
      </c>
      <c r="D772" s="174">
        <v>84.890799999999999</v>
      </c>
      <c r="E772" s="172">
        <v>93</v>
      </c>
    </row>
    <row r="773" spans="1:5" x14ac:dyDescent="0.2">
      <c r="A773" s="170">
        <v>2270</v>
      </c>
      <c r="B773" s="174"/>
      <c r="C773" s="172">
        <v>93</v>
      </c>
      <c r="D773" s="174">
        <v>84.903999999999996</v>
      </c>
      <c r="E773" s="172">
        <v>93</v>
      </c>
    </row>
    <row r="774" spans="1:5" x14ac:dyDescent="0.2">
      <c r="A774" s="170">
        <v>2271</v>
      </c>
      <c r="B774" s="174"/>
      <c r="C774" s="172">
        <v>93</v>
      </c>
      <c r="D774" s="174">
        <v>84.917199999999994</v>
      </c>
      <c r="E774" s="172">
        <v>93</v>
      </c>
    </row>
    <row r="775" spans="1:5" x14ac:dyDescent="0.2">
      <c r="A775" s="170">
        <v>2272</v>
      </c>
      <c r="B775" s="174"/>
      <c r="C775" s="172">
        <v>93</v>
      </c>
      <c r="D775" s="174">
        <v>84.930400000000006</v>
      </c>
      <c r="E775" s="172">
        <v>93</v>
      </c>
    </row>
    <row r="776" spans="1:5" x14ac:dyDescent="0.2">
      <c r="A776" s="170">
        <v>2273</v>
      </c>
      <c r="B776" s="174"/>
      <c r="C776" s="172">
        <v>93</v>
      </c>
      <c r="D776" s="174">
        <v>84.943600000000004</v>
      </c>
      <c r="E776" s="172">
        <v>93</v>
      </c>
    </row>
    <row r="777" spans="1:5" x14ac:dyDescent="0.2">
      <c r="A777" s="170">
        <v>2274</v>
      </c>
      <c r="B777" s="174"/>
      <c r="C777" s="172">
        <v>93</v>
      </c>
      <c r="D777" s="174">
        <v>84.956800000000001</v>
      </c>
      <c r="E777" s="172">
        <v>93</v>
      </c>
    </row>
    <row r="778" spans="1:5" x14ac:dyDescent="0.2">
      <c r="A778" s="170">
        <v>2275</v>
      </c>
      <c r="B778" s="174"/>
      <c r="C778" s="172">
        <v>93</v>
      </c>
      <c r="D778" s="174">
        <v>84.97</v>
      </c>
      <c r="E778" s="172">
        <v>93</v>
      </c>
    </row>
    <row r="779" spans="1:5" x14ac:dyDescent="0.2">
      <c r="A779" s="170">
        <v>2276</v>
      </c>
      <c r="B779" s="174"/>
      <c r="C779" s="172">
        <v>93</v>
      </c>
      <c r="D779" s="174">
        <v>84.983199999999997</v>
      </c>
      <c r="E779" s="172">
        <v>93</v>
      </c>
    </row>
    <row r="780" spans="1:5" x14ac:dyDescent="0.2">
      <c r="A780" s="170">
        <v>2277</v>
      </c>
      <c r="B780" s="174"/>
      <c r="C780" s="172">
        <v>93</v>
      </c>
      <c r="D780" s="174">
        <v>84.996399999999994</v>
      </c>
      <c r="E780" s="172">
        <v>93</v>
      </c>
    </row>
    <row r="781" spans="1:5" x14ac:dyDescent="0.2">
      <c r="A781" s="170">
        <v>2278</v>
      </c>
      <c r="B781" s="174"/>
      <c r="C781" s="172">
        <v>93</v>
      </c>
      <c r="D781" s="174">
        <v>85.009600000000006</v>
      </c>
      <c r="E781" s="172">
        <v>93</v>
      </c>
    </row>
    <row r="782" spans="1:5" x14ac:dyDescent="0.2">
      <c r="A782" s="170">
        <v>2279</v>
      </c>
      <c r="B782" s="174"/>
      <c r="C782" s="172">
        <v>93</v>
      </c>
      <c r="D782" s="174">
        <v>85.022800000000004</v>
      </c>
      <c r="E782" s="172">
        <v>93</v>
      </c>
    </row>
    <row r="783" spans="1:5" x14ac:dyDescent="0.2">
      <c r="A783" s="170">
        <v>2280</v>
      </c>
      <c r="B783" s="174"/>
      <c r="C783" s="172">
        <v>93</v>
      </c>
      <c r="D783" s="174">
        <v>85.036000000000001</v>
      </c>
      <c r="E783" s="172">
        <v>93</v>
      </c>
    </row>
    <row r="784" spans="1:5" x14ac:dyDescent="0.2">
      <c r="A784" s="170">
        <v>2281</v>
      </c>
      <c r="B784" s="174"/>
      <c r="C784" s="172">
        <v>93</v>
      </c>
      <c r="D784" s="174">
        <v>85.049199999999999</v>
      </c>
      <c r="E784" s="172">
        <v>93</v>
      </c>
    </row>
    <row r="785" spans="1:5" x14ac:dyDescent="0.2">
      <c r="A785" s="170">
        <v>2282</v>
      </c>
      <c r="B785" s="174"/>
      <c r="C785" s="172">
        <v>93</v>
      </c>
      <c r="D785" s="174">
        <v>85.062399999999997</v>
      </c>
      <c r="E785" s="172">
        <v>93</v>
      </c>
    </row>
    <row r="786" spans="1:5" x14ac:dyDescent="0.2">
      <c r="A786" s="170">
        <v>2283</v>
      </c>
      <c r="B786" s="174"/>
      <c r="C786" s="172">
        <v>93</v>
      </c>
      <c r="D786" s="174">
        <v>85.075599999999994</v>
      </c>
      <c r="E786" s="172">
        <v>93</v>
      </c>
    </row>
    <row r="787" spans="1:5" x14ac:dyDescent="0.2">
      <c r="A787" s="170">
        <v>2284</v>
      </c>
      <c r="B787" s="174"/>
      <c r="C787" s="172">
        <v>93</v>
      </c>
      <c r="D787" s="174">
        <v>85.088800000000006</v>
      </c>
      <c r="E787" s="172">
        <v>93</v>
      </c>
    </row>
    <row r="788" spans="1:5" x14ac:dyDescent="0.2">
      <c r="A788" s="170">
        <v>2285</v>
      </c>
      <c r="B788" s="174"/>
      <c r="C788" s="172">
        <v>93</v>
      </c>
      <c r="D788" s="174">
        <v>85.102000000000004</v>
      </c>
      <c r="E788" s="172">
        <v>93</v>
      </c>
    </row>
    <row r="789" spans="1:5" x14ac:dyDescent="0.2">
      <c r="A789" s="170">
        <v>2286</v>
      </c>
      <c r="B789" s="174"/>
      <c r="C789" s="172">
        <v>93</v>
      </c>
      <c r="D789" s="174">
        <v>85.115200000000002</v>
      </c>
      <c r="E789" s="172">
        <v>93</v>
      </c>
    </row>
    <row r="790" spans="1:5" x14ac:dyDescent="0.2">
      <c r="A790" s="170">
        <v>2287</v>
      </c>
      <c r="B790" s="174"/>
      <c r="C790" s="172">
        <v>93</v>
      </c>
      <c r="D790" s="174">
        <v>85.128399999999999</v>
      </c>
      <c r="E790" s="172">
        <v>93</v>
      </c>
    </row>
    <row r="791" spans="1:5" x14ac:dyDescent="0.2">
      <c r="A791" s="170">
        <v>2288</v>
      </c>
      <c r="B791" s="174"/>
      <c r="C791" s="172">
        <v>93</v>
      </c>
      <c r="D791" s="174">
        <v>85.141599999999997</v>
      </c>
      <c r="E791" s="172">
        <v>93</v>
      </c>
    </row>
    <row r="792" spans="1:5" x14ac:dyDescent="0.2">
      <c r="A792" s="170">
        <v>2289</v>
      </c>
      <c r="B792" s="174"/>
      <c r="C792" s="172">
        <v>93</v>
      </c>
      <c r="D792" s="174">
        <v>85.154799999999994</v>
      </c>
      <c r="E792" s="172">
        <v>93</v>
      </c>
    </row>
    <row r="793" spans="1:5" x14ac:dyDescent="0.2">
      <c r="A793" s="170">
        <v>2290</v>
      </c>
      <c r="B793" s="174"/>
      <c r="C793" s="172">
        <v>93</v>
      </c>
      <c r="D793" s="174">
        <v>85.168000000000006</v>
      </c>
      <c r="E793" s="172">
        <v>93</v>
      </c>
    </row>
    <row r="794" spans="1:5" x14ac:dyDescent="0.2">
      <c r="A794" s="170">
        <v>2291</v>
      </c>
      <c r="B794" s="174"/>
      <c r="C794" s="172">
        <v>93</v>
      </c>
      <c r="D794" s="174">
        <v>85.181200000000004</v>
      </c>
      <c r="E794" s="172">
        <v>93</v>
      </c>
    </row>
    <row r="795" spans="1:5" x14ac:dyDescent="0.2">
      <c r="A795" s="170">
        <v>2292</v>
      </c>
      <c r="B795" s="174"/>
      <c r="C795" s="172">
        <v>93</v>
      </c>
      <c r="D795" s="174">
        <v>85.194400000000002</v>
      </c>
      <c r="E795" s="172">
        <v>93</v>
      </c>
    </row>
    <row r="796" spans="1:5" x14ac:dyDescent="0.2">
      <c r="A796" s="170">
        <v>2293</v>
      </c>
      <c r="B796" s="174"/>
      <c r="C796" s="172">
        <v>93</v>
      </c>
      <c r="D796" s="174">
        <v>85.207599999999999</v>
      </c>
      <c r="E796" s="172">
        <v>93</v>
      </c>
    </row>
    <row r="797" spans="1:5" x14ac:dyDescent="0.2">
      <c r="A797" s="170">
        <v>2294</v>
      </c>
      <c r="B797" s="174"/>
      <c r="C797" s="172">
        <v>93</v>
      </c>
      <c r="D797" s="174">
        <v>85.220799999999997</v>
      </c>
      <c r="E797" s="172">
        <v>93</v>
      </c>
    </row>
    <row r="798" spans="1:5" x14ac:dyDescent="0.2">
      <c r="A798" s="170">
        <v>2295</v>
      </c>
      <c r="B798" s="174"/>
      <c r="C798" s="172">
        <v>93</v>
      </c>
      <c r="D798" s="174">
        <v>85.233999999999995</v>
      </c>
      <c r="E798" s="172">
        <v>93</v>
      </c>
    </row>
    <row r="799" spans="1:5" x14ac:dyDescent="0.2">
      <c r="A799" s="170">
        <v>2296</v>
      </c>
      <c r="B799" s="174"/>
      <c r="C799" s="172">
        <v>93</v>
      </c>
      <c r="D799" s="174">
        <v>85.247200000000007</v>
      </c>
      <c r="E799" s="172">
        <v>93</v>
      </c>
    </row>
    <row r="800" spans="1:5" x14ac:dyDescent="0.2">
      <c r="A800" s="170">
        <v>2297</v>
      </c>
      <c r="B800" s="174"/>
      <c r="C800" s="172">
        <v>93</v>
      </c>
      <c r="D800" s="174">
        <v>85.260400000000004</v>
      </c>
      <c r="E800" s="172">
        <v>93</v>
      </c>
    </row>
    <row r="801" spans="1:5" x14ac:dyDescent="0.2">
      <c r="A801" s="170">
        <v>2298</v>
      </c>
      <c r="B801" s="174"/>
      <c r="C801" s="172">
        <v>93</v>
      </c>
      <c r="D801" s="174">
        <v>85.273600000000002</v>
      </c>
      <c r="E801" s="172">
        <v>93</v>
      </c>
    </row>
    <row r="802" spans="1:5" x14ac:dyDescent="0.2">
      <c r="A802" s="170">
        <v>2299</v>
      </c>
      <c r="B802" s="174"/>
      <c r="C802" s="172">
        <v>93</v>
      </c>
      <c r="D802" s="174">
        <v>85.286799999999999</v>
      </c>
      <c r="E802" s="172">
        <v>93</v>
      </c>
    </row>
    <row r="803" spans="1:5" x14ac:dyDescent="0.2">
      <c r="A803" s="170">
        <v>2300</v>
      </c>
      <c r="B803" s="174"/>
      <c r="C803" s="172">
        <v>93</v>
      </c>
      <c r="D803" s="174">
        <v>85.3</v>
      </c>
      <c r="E803" s="172">
        <v>93</v>
      </c>
    </row>
    <row r="804" spans="1:5" x14ac:dyDescent="0.2">
      <c r="A804" s="170">
        <v>2301</v>
      </c>
      <c r="B804" s="174"/>
      <c r="C804" s="172">
        <v>93</v>
      </c>
      <c r="D804" s="174">
        <v>85.313199999999995</v>
      </c>
      <c r="E804" s="172">
        <v>93</v>
      </c>
    </row>
    <row r="805" spans="1:5" x14ac:dyDescent="0.2">
      <c r="A805" s="170">
        <v>2302</v>
      </c>
      <c r="B805" s="174"/>
      <c r="C805" s="172">
        <v>93</v>
      </c>
      <c r="D805" s="174">
        <v>85.326400000000007</v>
      </c>
      <c r="E805" s="172">
        <v>93</v>
      </c>
    </row>
    <row r="806" spans="1:5" x14ac:dyDescent="0.2">
      <c r="A806" s="170">
        <v>2303</v>
      </c>
      <c r="B806" s="174"/>
      <c r="C806" s="172">
        <v>93</v>
      </c>
      <c r="D806" s="174">
        <v>85.339600000000004</v>
      </c>
      <c r="E806" s="172">
        <v>93</v>
      </c>
    </row>
    <row r="807" spans="1:5" x14ac:dyDescent="0.2">
      <c r="A807" s="170">
        <v>2304</v>
      </c>
      <c r="B807" s="174"/>
      <c r="C807" s="172">
        <v>93</v>
      </c>
      <c r="D807" s="174">
        <v>85.352800000000002</v>
      </c>
      <c r="E807" s="172">
        <v>93</v>
      </c>
    </row>
    <row r="808" spans="1:5" x14ac:dyDescent="0.2">
      <c r="A808" s="170">
        <v>2305</v>
      </c>
      <c r="B808" s="174"/>
      <c r="C808" s="172">
        <v>93</v>
      </c>
      <c r="D808" s="174">
        <v>85.366</v>
      </c>
      <c r="E808" s="172">
        <v>93</v>
      </c>
    </row>
    <row r="809" spans="1:5" x14ac:dyDescent="0.2">
      <c r="A809" s="170">
        <v>2306</v>
      </c>
      <c r="B809" s="174"/>
      <c r="C809" s="172">
        <v>93</v>
      </c>
      <c r="D809" s="174">
        <v>85.379199999999997</v>
      </c>
      <c r="E809" s="172">
        <v>93</v>
      </c>
    </row>
    <row r="810" spans="1:5" x14ac:dyDescent="0.2">
      <c r="A810" s="170">
        <v>2307</v>
      </c>
      <c r="B810" s="174"/>
      <c r="C810" s="172">
        <v>93</v>
      </c>
      <c r="D810" s="174">
        <v>85.392399999999995</v>
      </c>
      <c r="E810" s="172">
        <v>93</v>
      </c>
    </row>
    <row r="811" spans="1:5" x14ac:dyDescent="0.2">
      <c r="A811" s="170">
        <v>2308</v>
      </c>
      <c r="B811" s="174"/>
      <c r="C811" s="172">
        <v>93</v>
      </c>
      <c r="D811" s="174">
        <v>85.405600000000007</v>
      </c>
      <c r="E811" s="172">
        <v>93</v>
      </c>
    </row>
    <row r="812" spans="1:5" x14ac:dyDescent="0.2">
      <c r="A812" s="170">
        <v>2309</v>
      </c>
      <c r="B812" s="174"/>
      <c r="C812" s="172">
        <v>93</v>
      </c>
      <c r="D812" s="174">
        <v>85.418800000000005</v>
      </c>
      <c r="E812" s="172">
        <v>93</v>
      </c>
    </row>
    <row r="813" spans="1:5" x14ac:dyDescent="0.2">
      <c r="A813" s="170">
        <v>2310</v>
      </c>
      <c r="B813" s="174"/>
      <c r="C813" s="172">
        <v>93</v>
      </c>
      <c r="D813" s="174">
        <v>85.432000000000002</v>
      </c>
      <c r="E813" s="172">
        <v>93</v>
      </c>
    </row>
    <row r="814" spans="1:5" x14ac:dyDescent="0.2">
      <c r="A814" s="170">
        <v>2311</v>
      </c>
      <c r="B814" s="174"/>
      <c r="C814" s="172">
        <v>93</v>
      </c>
      <c r="D814" s="174">
        <v>85.4452</v>
      </c>
      <c r="E814" s="172">
        <v>93</v>
      </c>
    </row>
    <row r="815" spans="1:5" x14ac:dyDescent="0.2">
      <c r="A815" s="170">
        <v>2312</v>
      </c>
      <c r="B815" s="174"/>
      <c r="C815" s="172">
        <v>93</v>
      </c>
      <c r="D815" s="174">
        <v>85.458399999999997</v>
      </c>
      <c r="E815" s="172">
        <v>93</v>
      </c>
    </row>
    <row r="816" spans="1:5" x14ac:dyDescent="0.2">
      <c r="A816" s="170">
        <v>2313</v>
      </c>
      <c r="B816" s="174"/>
      <c r="C816" s="172">
        <v>93</v>
      </c>
      <c r="D816" s="174">
        <v>85.471599999999995</v>
      </c>
      <c r="E816" s="172">
        <v>93</v>
      </c>
    </row>
    <row r="817" spans="1:5" x14ac:dyDescent="0.2">
      <c r="A817" s="170">
        <v>2314</v>
      </c>
      <c r="B817" s="174"/>
      <c r="C817" s="172">
        <v>93</v>
      </c>
      <c r="D817" s="174">
        <v>85.484800000000007</v>
      </c>
      <c r="E817" s="172">
        <v>93</v>
      </c>
    </row>
    <row r="818" spans="1:5" x14ac:dyDescent="0.2">
      <c r="A818" s="170">
        <v>2315</v>
      </c>
      <c r="B818" s="174"/>
      <c r="C818" s="172">
        <v>93</v>
      </c>
      <c r="D818" s="174">
        <v>85.498000000000005</v>
      </c>
      <c r="E818" s="172">
        <v>93</v>
      </c>
    </row>
    <row r="819" spans="1:5" x14ac:dyDescent="0.2">
      <c r="A819" s="170">
        <v>2316</v>
      </c>
      <c r="B819" s="174"/>
      <c r="C819" s="172">
        <v>93</v>
      </c>
      <c r="D819" s="174">
        <v>85.511200000000002</v>
      </c>
      <c r="E819" s="172">
        <v>93</v>
      </c>
    </row>
    <row r="820" spans="1:5" x14ac:dyDescent="0.2">
      <c r="A820" s="170">
        <v>2317</v>
      </c>
      <c r="B820" s="174"/>
      <c r="C820" s="172">
        <v>93</v>
      </c>
      <c r="D820" s="174">
        <v>85.5244</v>
      </c>
      <c r="E820" s="172">
        <v>93</v>
      </c>
    </row>
    <row r="821" spans="1:5" x14ac:dyDescent="0.2">
      <c r="A821" s="170">
        <v>2318</v>
      </c>
      <c r="B821" s="174"/>
      <c r="C821" s="172">
        <v>93</v>
      </c>
      <c r="D821" s="174">
        <v>85.537599999999998</v>
      </c>
      <c r="E821" s="172">
        <v>93</v>
      </c>
    </row>
    <row r="822" spans="1:5" x14ac:dyDescent="0.2">
      <c r="A822" s="170">
        <v>2319</v>
      </c>
      <c r="B822" s="174"/>
      <c r="C822" s="172">
        <v>93</v>
      </c>
      <c r="D822" s="174">
        <v>85.550799999999995</v>
      </c>
      <c r="E822" s="172">
        <v>93</v>
      </c>
    </row>
    <row r="823" spans="1:5" x14ac:dyDescent="0.2">
      <c r="A823" s="170">
        <v>2320</v>
      </c>
      <c r="B823" s="174"/>
      <c r="C823" s="172">
        <v>93</v>
      </c>
      <c r="D823" s="174">
        <v>85.563999999999993</v>
      </c>
      <c r="E823" s="172">
        <v>93</v>
      </c>
    </row>
    <row r="824" spans="1:5" x14ac:dyDescent="0.2">
      <c r="A824" s="170">
        <v>2321</v>
      </c>
      <c r="B824" s="174"/>
      <c r="C824" s="172">
        <v>93</v>
      </c>
      <c r="D824" s="174">
        <v>85.577200000000005</v>
      </c>
      <c r="E824" s="172">
        <v>93</v>
      </c>
    </row>
    <row r="825" spans="1:5" x14ac:dyDescent="0.2">
      <c r="A825" s="170">
        <v>2322</v>
      </c>
      <c r="B825" s="174"/>
      <c r="C825" s="172">
        <v>93</v>
      </c>
      <c r="D825" s="174">
        <v>85.590400000000002</v>
      </c>
      <c r="E825" s="172">
        <v>93</v>
      </c>
    </row>
    <row r="826" spans="1:5" x14ac:dyDescent="0.2">
      <c r="A826" s="170">
        <v>2323</v>
      </c>
      <c r="B826" s="174"/>
      <c r="C826" s="172">
        <v>93</v>
      </c>
      <c r="D826" s="174">
        <v>85.6036</v>
      </c>
      <c r="E826" s="172">
        <v>93</v>
      </c>
    </row>
    <row r="827" spans="1:5" x14ac:dyDescent="0.2">
      <c r="A827" s="170">
        <v>2324</v>
      </c>
      <c r="B827" s="174"/>
      <c r="C827" s="172">
        <v>93</v>
      </c>
      <c r="D827" s="174">
        <v>85.616799999999998</v>
      </c>
      <c r="E827" s="172">
        <v>93</v>
      </c>
    </row>
    <row r="828" spans="1:5" x14ac:dyDescent="0.2">
      <c r="A828" s="170">
        <v>2325</v>
      </c>
      <c r="B828" s="174"/>
      <c r="C828" s="172">
        <v>93</v>
      </c>
      <c r="D828" s="174">
        <v>85.63</v>
      </c>
      <c r="E828" s="172">
        <v>93</v>
      </c>
    </row>
    <row r="829" spans="1:5" x14ac:dyDescent="0.2">
      <c r="A829" s="170">
        <v>2326</v>
      </c>
      <c r="B829" s="174"/>
      <c r="C829" s="172">
        <v>93</v>
      </c>
      <c r="D829" s="174">
        <v>85.643199999999993</v>
      </c>
      <c r="E829" s="172">
        <v>93</v>
      </c>
    </row>
    <row r="830" spans="1:5" x14ac:dyDescent="0.2">
      <c r="A830" s="170">
        <v>2327</v>
      </c>
      <c r="B830" s="174"/>
      <c r="C830" s="172">
        <v>93</v>
      </c>
      <c r="D830" s="174">
        <v>85.656400000000005</v>
      </c>
      <c r="E830" s="172">
        <v>93</v>
      </c>
    </row>
    <row r="831" spans="1:5" x14ac:dyDescent="0.2">
      <c r="A831" s="170">
        <v>2328</v>
      </c>
      <c r="B831" s="174"/>
      <c r="C831" s="172">
        <v>93</v>
      </c>
      <c r="D831" s="174">
        <v>85.669600000000003</v>
      </c>
      <c r="E831" s="172">
        <v>93</v>
      </c>
    </row>
    <row r="832" spans="1:5" x14ac:dyDescent="0.2">
      <c r="A832" s="170">
        <v>2329</v>
      </c>
      <c r="B832" s="174"/>
      <c r="C832" s="172">
        <v>93</v>
      </c>
      <c r="D832" s="174">
        <v>85.6828</v>
      </c>
      <c r="E832" s="172">
        <v>93</v>
      </c>
    </row>
    <row r="833" spans="1:5" x14ac:dyDescent="0.2">
      <c r="A833" s="170">
        <v>2330</v>
      </c>
      <c r="B833" s="174"/>
      <c r="C833" s="172">
        <v>93</v>
      </c>
      <c r="D833" s="174">
        <v>85.695999999999998</v>
      </c>
      <c r="E833" s="172">
        <v>93</v>
      </c>
    </row>
    <row r="834" spans="1:5" x14ac:dyDescent="0.2">
      <c r="A834" s="170">
        <v>2331</v>
      </c>
      <c r="B834" s="174"/>
      <c r="C834" s="172">
        <v>93</v>
      </c>
      <c r="D834" s="174">
        <v>85.709199999999996</v>
      </c>
      <c r="E834" s="172">
        <v>93</v>
      </c>
    </row>
    <row r="835" spans="1:5" x14ac:dyDescent="0.2">
      <c r="A835" s="170">
        <v>2332</v>
      </c>
      <c r="B835" s="174"/>
      <c r="C835" s="172">
        <v>93</v>
      </c>
      <c r="D835" s="174">
        <v>85.722399999999993</v>
      </c>
      <c r="E835" s="172">
        <v>93</v>
      </c>
    </row>
    <row r="836" spans="1:5" x14ac:dyDescent="0.2">
      <c r="A836" s="170">
        <v>2333</v>
      </c>
      <c r="B836" s="174"/>
      <c r="C836" s="172">
        <v>93</v>
      </c>
      <c r="D836" s="174">
        <v>85.735600000000005</v>
      </c>
      <c r="E836" s="172">
        <v>93</v>
      </c>
    </row>
    <row r="837" spans="1:5" x14ac:dyDescent="0.2">
      <c r="A837" s="170">
        <v>2334</v>
      </c>
      <c r="B837" s="174"/>
      <c r="C837" s="172">
        <v>93</v>
      </c>
      <c r="D837" s="174">
        <v>85.748800000000003</v>
      </c>
      <c r="E837" s="172">
        <v>93</v>
      </c>
    </row>
    <row r="838" spans="1:5" x14ac:dyDescent="0.2">
      <c r="A838" s="170">
        <v>2335</v>
      </c>
      <c r="B838" s="174"/>
      <c r="C838" s="172">
        <v>93</v>
      </c>
      <c r="D838" s="174">
        <v>85.762</v>
      </c>
      <c r="E838" s="172">
        <v>93</v>
      </c>
    </row>
    <row r="839" spans="1:5" x14ac:dyDescent="0.2">
      <c r="A839" s="170">
        <v>2336</v>
      </c>
      <c r="B839" s="174"/>
      <c r="C839" s="172">
        <v>93</v>
      </c>
      <c r="D839" s="174">
        <v>85.775199999999998</v>
      </c>
      <c r="E839" s="172">
        <v>93</v>
      </c>
    </row>
    <row r="840" spans="1:5" x14ac:dyDescent="0.2">
      <c r="A840" s="170">
        <v>2337</v>
      </c>
      <c r="B840" s="174"/>
      <c r="C840" s="172">
        <v>93</v>
      </c>
      <c r="D840" s="174">
        <v>85.788399999999996</v>
      </c>
      <c r="E840" s="172">
        <v>93</v>
      </c>
    </row>
    <row r="841" spans="1:5" x14ac:dyDescent="0.2">
      <c r="A841" s="170">
        <v>2338</v>
      </c>
      <c r="B841" s="174"/>
      <c r="C841" s="172">
        <v>93</v>
      </c>
      <c r="D841" s="174">
        <v>85.801599999999993</v>
      </c>
      <c r="E841" s="172">
        <v>93</v>
      </c>
    </row>
    <row r="842" spans="1:5" x14ac:dyDescent="0.2">
      <c r="A842" s="170">
        <v>2339</v>
      </c>
      <c r="B842" s="174"/>
      <c r="C842" s="172">
        <v>93</v>
      </c>
      <c r="D842" s="174">
        <v>85.814800000000005</v>
      </c>
      <c r="E842" s="172">
        <v>93</v>
      </c>
    </row>
    <row r="843" spans="1:5" x14ac:dyDescent="0.2">
      <c r="A843" s="170">
        <v>2340</v>
      </c>
      <c r="B843" s="174"/>
      <c r="C843" s="172">
        <v>93</v>
      </c>
      <c r="D843" s="174">
        <v>85.828000000000003</v>
      </c>
      <c r="E843" s="172">
        <v>93</v>
      </c>
    </row>
    <row r="844" spans="1:5" x14ac:dyDescent="0.2">
      <c r="A844" s="170">
        <v>2341</v>
      </c>
      <c r="B844" s="174"/>
      <c r="C844" s="172">
        <v>93</v>
      </c>
      <c r="D844" s="174">
        <v>85.841200000000001</v>
      </c>
      <c r="E844" s="172">
        <v>93</v>
      </c>
    </row>
    <row r="845" spans="1:5" x14ac:dyDescent="0.2">
      <c r="A845" s="170">
        <v>2342</v>
      </c>
      <c r="B845" s="174"/>
      <c r="C845" s="172">
        <v>93</v>
      </c>
      <c r="D845" s="174">
        <v>85.854399999999998</v>
      </c>
      <c r="E845" s="172">
        <v>93</v>
      </c>
    </row>
    <row r="846" spans="1:5" x14ac:dyDescent="0.2">
      <c r="A846" s="170">
        <v>2343</v>
      </c>
      <c r="B846" s="174"/>
      <c r="C846" s="172">
        <v>93</v>
      </c>
      <c r="D846" s="174">
        <v>85.867599999999996</v>
      </c>
      <c r="E846" s="172">
        <v>93</v>
      </c>
    </row>
    <row r="847" spans="1:5" x14ac:dyDescent="0.2">
      <c r="A847" s="170">
        <v>2344</v>
      </c>
      <c r="B847" s="174"/>
      <c r="C847" s="172">
        <v>93</v>
      </c>
      <c r="D847" s="174">
        <v>85.880799999999994</v>
      </c>
      <c r="E847" s="172">
        <v>93</v>
      </c>
    </row>
    <row r="848" spans="1:5" x14ac:dyDescent="0.2">
      <c r="A848" s="170">
        <v>2345</v>
      </c>
      <c r="B848" s="174"/>
      <c r="C848" s="172">
        <v>93</v>
      </c>
      <c r="D848" s="174">
        <v>85.894000000000005</v>
      </c>
      <c r="E848" s="172">
        <v>93</v>
      </c>
    </row>
    <row r="849" spans="1:5" x14ac:dyDescent="0.2">
      <c r="A849" s="170">
        <v>2346</v>
      </c>
      <c r="B849" s="174"/>
      <c r="C849" s="172">
        <v>93</v>
      </c>
      <c r="D849" s="174">
        <v>85.907200000000003</v>
      </c>
      <c r="E849" s="172">
        <v>93</v>
      </c>
    </row>
    <row r="850" spans="1:5" x14ac:dyDescent="0.2">
      <c r="A850" s="170">
        <v>2347</v>
      </c>
      <c r="B850" s="174"/>
      <c r="C850" s="172">
        <v>93</v>
      </c>
      <c r="D850" s="174">
        <v>85.920400000000001</v>
      </c>
      <c r="E850" s="172">
        <v>93</v>
      </c>
    </row>
    <row r="851" spans="1:5" x14ac:dyDescent="0.2">
      <c r="A851" s="170">
        <v>2348</v>
      </c>
      <c r="B851" s="174"/>
      <c r="C851" s="172">
        <v>93</v>
      </c>
      <c r="D851" s="174">
        <v>85.933599999999998</v>
      </c>
      <c r="E851" s="172">
        <v>93</v>
      </c>
    </row>
    <row r="852" spans="1:5" x14ac:dyDescent="0.2">
      <c r="A852" s="170">
        <v>2349</v>
      </c>
      <c r="B852" s="174"/>
      <c r="C852" s="172">
        <v>93</v>
      </c>
      <c r="D852" s="174">
        <v>85.946799999999996</v>
      </c>
      <c r="E852" s="172">
        <v>93</v>
      </c>
    </row>
    <row r="853" spans="1:5" x14ac:dyDescent="0.2">
      <c r="A853" s="170">
        <v>2350</v>
      </c>
      <c r="B853" s="174"/>
      <c r="C853" s="172">
        <v>93</v>
      </c>
      <c r="D853" s="174">
        <v>85.96</v>
      </c>
      <c r="E853" s="172">
        <v>93</v>
      </c>
    </row>
    <row r="854" spans="1:5" x14ac:dyDescent="0.2">
      <c r="A854" s="170">
        <v>2351</v>
      </c>
      <c r="B854" s="174"/>
      <c r="C854" s="172">
        <v>93</v>
      </c>
      <c r="D854" s="174">
        <v>85.973200000000006</v>
      </c>
      <c r="E854" s="172">
        <v>93</v>
      </c>
    </row>
    <row r="855" spans="1:5" x14ac:dyDescent="0.2">
      <c r="A855" s="170">
        <v>2352</v>
      </c>
      <c r="B855" s="174"/>
      <c r="C855" s="172">
        <v>93</v>
      </c>
      <c r="D855" s="174">
        <v>85.986400000000003</v>
      </c>
      <c r="E855" s="172">
        <v>93</v>
      </c>
    </row>
    <row r="856" spans="1:5" x14ac:dyDescent="0.2">
      <c r="A856" s="170">
        <v>2353</v>
      </c>
      <c r="B856" s="174"/>
      <c r="C856" s="172">
        <v>93</v>
      </c>
      <c r="D856" s="174">
        <v>85.999600000000001</v>
      </c>
      <c r="E856" s="172">
        <v>93</v>
      </c>
    </row>
    <row r="857" spans="1:5" x14ac:dyDescent="0.2">
      <c r="A857" s="170">
        <v>2354</v>
      </c>
      <c r="B857" s="174"/>
      <c r="C857" s="172">
        <v>93</v>
      </c>
      <c r="D857" s="174">
        <v>86.012799999999999</v>
      </c>
      <c r="E857" s="172">
        <v>93</v>
      </c>
    </row>
    <row r="858" spans="1:5" x14ac:dyDescent="0.2">
      <c r="A858" s="170">
        <v>2355</v>
      </c>
      <c r="B858" s="174"/>
      <c r="C858" s="172">
        <v>93</v>
      </c>
      <c r="D858" s="174">
        <v>86.025999999999996</v>
      </c>
      <c r="E858" s="172">
        <v>93</v>
      </c>
    </row>
    <row r="859" spans="1:5" x14ac:dyDescent="0.2">
      <c r="A859" s="170">
        <v>2356</v>
      </c>
      <c r="B859" s="174"/>
      <c r="C859" s="172">
        <v>93</v>
      </c>
      <c r="D859" s="174">
        <v>86.039199999999994</v>
      </c>
      <c r="E859" s="172">
        <v>93</v>
      </c>
    </row>
    <row r="860" spans="1:5" x14ac:dyDescent="0.2">
      <c r="A860" s="170">
        <v>2357</v>
      </c>
      <c r="B860" s="174"/>
      <c r="C860" s="172">
        <v>93</v>
      </c>
      <c r="D860" s="174">
        <v>86.052400000000006</v>
      </c>
      <c r="E860" s="172">
        <v>93</v>
      </c>
    </row>
    <row r="861" spans="1:5" x14ac:dyDescent="0.2">
      <c r="A861" s="170">
        <v>2358</v>
      </c>
      <c r="B861" s="174"/>
      <c r="C861" s="172">
        <v>93</v>
      </c>
      <c r="D861" s="174">
        <v>86.065600000000003</v>
      </c>
      <c r="E861" s="172">
        <v>93</v>
      </c>
    </row>
    <row r="862" spans="1:5" x14ac:dyDescent="0.2">
      <c r="A862" s="170">
        <v>2359</v>
      </c>
      <c r="B862" s="174"/>
      <c r="C862" s="172">
        <v>93</v>
      </c>
      <c r="D862" s="174">
        <v>86.078800000000001</v>
      </c>
      <c r="E862" s="172">
        <v>93</v>
      </c>
    </row>
    <row r="863" spans="1:5" x14ac:dyDescent="0.2">
      <c r="A863" s="170">
        <v>2360</v>
      </c>
      <c r="B863" s="174"/>
      <c r="C863" s="172">
        <v>93</v>
      </c>
      <c r="D863" s="174">
        <v>86.091999999999999</v>
      </c>
      <c r="E863" s="172">
        <v>93</v>
      </c>
    </row>
    <row r="864" spans="1:5" x14ac:dyDescent="0.2">
      <c r="A864" s="170">
        <v>2361</v>
      </c>
      <c r="B864" s="174"/>
      <c r="C864" s="172">
        <v>93</v>
      </c>
      <c r="D864" s="174">
        <v>86.105199999999996</v>
      </c>
      <c r="E864" s="172">
        <v>93</v>
      </c>
    </row>
    <row r="865" spans="1:5" x14ac:dyDescent="0.2">
      <c r="A865" s="170">
        <v>2362</v>
      </c>
      <c r="B865" s="174"/>
      <c r="C865" s="172">
        <v>93</v>
      </c>
      <c r="D865" s="174">
        <v>86.118399999999994</v>
      </c>
      <c r="E865" s="172">
        <v>93</v>
      </c>
    </row>
    <row r="866" spans="1:5" x14ac:dyDescent="0.2">
      <c r="A866" s="170">
        <v>2363</v>
      </c>
      <c r="B866" s="174"/>
      <c r="C866" s="172">
        <v>93</v>
      </c>
      <c r="D866" s="174">
        <v>86.131600000000006</v>
      </c>
      <c r="E866" s="172">
        <v>93</v>
      </c>
    </row>
    <row r="867" spans="1:5" x14ac:dyDescent="0.2">
      <c r="A867" s="170">
        <v>2364</v>
      </c>
      <c r="B867" s="174"/>
      <c r="C867" s="172">
        <v>93</v>
      </c>
      <c r="D867" s="174">
        <v>86.144800000000004</v>
      </c>
      <c r="E867" s="172">
        <v>93</v>
      </c>
    </row>
    <row r="868" spans="1:5" x14ac:dyDescent="0.2">
      <c r="A868" s="170">
        <v>2365</v>
      </c>
      <c r="B868" s="174"/>
      <c r="C868" s="172">
        <v>93</v>
      </c>
      <c r="D868" s="174">
        <v>86.158000000000001</v>
      </c>
      <c r="E868" s="172">
        <v>93</v>
      </c>
    </row>
    <row r="869" spans="1:5" x14ac:dyDescent="0.2">
      <c r="A869" s="170">
        <v>2366</v>
      </c>
      <c r="B869" s="174"/>
      <c r="C869" s="172">
        <v>93</v>
      </c>
      <c r="D869" s="174">
        <v>86.171199999999999</v>
      </c>
      <c r="E869" s="172">
        <v>93</v>
      </c>
    </row>
    <row r="870" spans="1:5" x14ac:dyDescent="0.2">
      <c r="A870" s="170">
        <v>2367</v>
      </c>
      <c r="B870" s="174"/>
      <c r="C870" s="172">
        <v>93</v>
      </c>
      <c r="D870" s="174">
        <v>86.184399999999997</v>
      </c>
      <c r="E870" s="172">
        <v>93</v>
      </c>
    </row>
    <row r="871" spans="1:5" x14ac:dyDescent="0.2">
      <c r="A871" s="170">
        <v>2368</v>
      </c>
      <c r="B871" s="174"/>
      <c r="C871" s="172">
        <v>93</v>
      </c>
      <c r="D871" s="174">
        <v>86.197599999999994</v>
      </c>
      <c r="E871" s="172">
        <v>93</v>
      </c>
    </row>
    <row r="872" spans="1:5" x14ac:dyDescent="0.2">
      <c r="A872" s="170">
        <v>2369</v>
      </c>
      <c r="B872" s="174"/>
      <c r="C872" s="172">
        <v>93</v>
      </c>
      <c r="D872" s="174">
        <v>86.210800000000006</v>
      </c>
      <c r="E872" s="172">
        <v>93</v>
      </c>
    </row>
    <row r="873" spans="1:5" x14ac:dyDescent="0.2">
      <c r="A873" s="170">
        <v>2370</v>
      </c>
      <c r="B873" s="174"/>
      <c r="C873" s="172">
        <v>93</v>
      </c>
      <c r="D873" s="174">
        <v>86.224000000000004</v>
      </c>
      <c r="E873" s="172">
        <v>93</v>
      </c>
    </row>
    <row r="874" spans="1:5" x14ac:dyDescent="0.2">
      <c r="A874" s="170">
        <v>2371</v>
      </c>
      <c r="B874" s="174"/>
      <c r="C874" s="172">
        <v>93</v>
      </c>
      <c r="D874" s="174">
        <v>86.237200000000001</v>
      </c>
      <c r="E874" s="172">
        <v>93</v>
      </c>
    </row>
    <row r="875" spans="1:5" x14ac:dyDescent="0.2">
      <c r="A875" s="170">
        <v>2372</v>
      </c>
      <c r="B875" s="174"/>
      <c r="C875" s="172">
        <v>93</v>
      </c>
      <c r="D875" s="174">
        <v>86.250399999999999</v>
      </c>
      <c r="E875" s="172">
        <v>93</v>
      </c>
    </row>
    <row r="876" spans="1:5" x14ac:dyDescent="0.2">
      <c r="A876" s="170">
        <v>2373</v>
      </c>
      <c r="B876" s="174"/>
      <c r="C876" s="172">
        <v>93</v>
      </c>
      <c r="D876" s="174">
        <v>86.263599999999997</v>
      </c>
      <c r="E876" s="172">
        <v>93</v>
      </c>
    </row>
    <row r="877" spans="1:5" x14ac:dyDescent="0.2">
      <c r="A877" s="170">
        <v>2374</v>
      </c>
      <c r="B877" s="174"/>
      <c r="C877" s="172">
        <v>93</v>
      </c>
      <c r="D877" s="174">
        <v>86.276799999999994</v>
      </c>
      <c r="E877" s="172">
        <v>93</v>
      </c>
    </row>
    <row r="878" spans="1:5" x14ac:dyDescent="0.2">
      <c r="A878" s="170">
        <v>2375</v>
      </c>
      <c r="B878" s="174"/>
      <c r="C878" s="172">
        <v>93</v>
      </c>
      <c r="D878" s="174">
        <v>86.29</v>
      </c>
      <c r="E878" s="172">
        <v>93</v>
      </c>
    </row>
    <row r="879" spans="1:5" x14ac:dyDescent="0.2">
      <c r="A879" s="170">
        <v>2376</v>
      </c>
      <c r="B879" s="174"/>
      <c r="C879" s="172">
        <v>93</v>
      </c>
      <c r="D879" s="174">
        <v>86.303200000000004</v>
      </c>
      <c r="E879" s="172">
        <v>93</v>
      </c>
    </row>
    <row r="880" spans="1:5" x14ac:dyDescent="0.2">
      <c r="A880" s="170">
        <v>2377</v>
      </c>
      <c r="B880" s="174"/>
      <c r="C880" s="172">
        <v>93</v>
      </c>
      <c r="D880" s="174">
        <v>86.316400000000002</v>
      </c>
      <c r="E880" s="172">
        <v>93</v>
      </c>
    </row>
    <row r="881" spans="1:5" x14ac:dyDescent="0.2">
      <c r="A881" s="170">
        <v>2378</v>
      </c>
      <c r="B881" s="174"/>
      <c r="C881" s="172">
        <v>93</v>
      </c>
      <c r="D881" s="174">
        <v>86.329599999999999</v>
      </c>
      <c r="E881" s="172">
        <v>93</v>
      </c>
    </row>
    <row r="882" spans="1:5" x14ac:dyDescent="0.2">
      <c r="A882" s="170">
        <v>2379</v>
      </c>
      <c r="B882" s="174"/>
      <c r="C882" s="172">
        <v>93</v>
      </c>
      <c r="D882" s="174">
        <v>86.342799999999997</v>
      </c>
      <c r="E882" s="172">
        <v>93</v>
      </c>
    </row>
    <row r="883" spans="1:5" x14ac:dyDescent="0.2">
      <c r="A883" s="170">
        <v>2380</v>
      </c>
      <c r="B883" s="174"/>
      <c r="C883" s="172">
        <v>93</v>
      </c>
      <c r="D883" s="174">
        <v>86.355999999999995</v>
      </c>
      <c r="E883" s="172">
        <v>93</v>
      </c>
    </row>
    <row r="884" spans="1:5" x14ac:dyDescent="0.2">
      <c r="A884" s="170">
        <v>2381</v>
      </c>
      <c r="B884" s="174"/>
      <c r="C884" s="172">
        <v>93</v>
      </c>
      <c r="D884" s="174">
        <v>86.369200000000006</v>
      </c>
      <c r="E884" s="172">
        <v>93</v>
      </c>
    </row>
    <row r="885" spans="1:5" x14ac:dyDescent="0.2">
      <c r="A885" s="170">
        <v>2382</v>
      </c>
      <c r="B885" s="174"/>
      <c r="C885" s="172">
        <v>93</v>
      </c>
      <c r="D885" s="174">
        <v>86.382400000000004</v>
      </c>
      <c r="E885" s="172">
        <v>93</v>
      </c>
    </row>
    <row r="886" spans="1:5" x14ac:dyDescent="0.2">
      <c r="A886" s="170">
        <v>2383</v>
      </c>
      <c r="B886" s="174"/>
      <c r="C886" s="172">
        <v>93</v>
      </c>
      <c r="D886" s="174">
        <v>86.395600000000002</v>
      </c>
      <c r="E886" s="172">
        <v>93</v>
      </c>
    </row>
    <row r="887" spans="1:5" x14ac:dyDescent="0.2">
      <c r="A887" s="170">
        <v>2384</v>
      </c>
      <c r="B887" s="174"/>
      <c r="C887" s="172">
        <v>93</v>
      </c>
      <c r="D887" s="174">
        <v>86.408799999999999</v>
      </c>
      <c r="E887" s="172">
        <v>93</v>
      </c>
    </row>
    <row r="888" spans="1:5" x14ac:dyDescent="0.2">
      <c r="A888" s="170">
        <v>2385</v>
      </c>
      <c r="B888" s="174"/>
      <c r="C888" s="172">
        <v>93</v>
      </c>
      <c r="D888" s="174">
        <v>86.421999999999997</v>
      </c>
      <c r="E888" s="172">
        <v>93</v>
      </c>
    </row>
    <row r="889" spans="1:5" x14ac:dyDescent="0.2">
      <c r="A889" s="170">
        <v>2386</v>
      </c>
      <c r="B889" s="174"/>
      <c r="C889" s="172">
        <v>93</v>
      </c>
      <c r="D889" s="174">
        <v>86.435199999999995</v>
      </c>
      <c r="E889" s="172">
        <v>93</v>
      </c>
    </row>
    <row r="890" spans="1:5" x14ac:dyDescent="0.2">
      <c r="A890" s="170">
        <v>2387</v>
      </c>
      <c r="B890" s="174"/>
      <c r="C890" s="172">
        <v>93</v>
      </c>
      <c r="D890" s="174">
        <v>86.448400000000007</v>
      </c>
      <c r="E890" s="172">
        <v>93</v>
      </c>
    </row>
    <row r="891" spans="1:5" x14ac:dyDescent="0.2">
      <c r="A891" s="170">
        <v>2388</v>
      </c>
      <c r="B891" s="174"/>
      <c r="C891" s="172">
        <v>93</v>
      </c>
      <c r="D891" s="174">
        <v>86.461600000000004</v>
      </c>
      <c r="E891" s="172">
        <v>93</v>
      </c>
    </row>
    <row r="892" spans="1:5" x14ac:dyDescent="0.2">
      <c r="A892" s="170">
        <v>2389</v>
      </c>
      <c r="B892" s="174"/>
      <c r="C892" s="172">
        <v>93</v>
      </c>
      <c r="D892" s="174">
        <v>86.474800000000002</v>
      </c>
      <c r="E892" s="172">
        <v>93</v>
      </c>
    </row>
    <row r="893" spans="1:5" x14ac:dyDescent="0.2">
      <c r="A893" s="170">
        <v>2390</v>
      </c>
      <c r="B893" s="174"/>
      <c r="C893" s="172">
        <v>93</v>
      </c>
      <c r="D893" s="174">
        <v>86.488</v>
      </c>
      <c r="E893" s="172">
        <v>93</v>
      </c>
    </row>
    <row r="894" spans="1:5" x14ac:dyDescent="0.2">
      <c r="A894" s="170">
        <v>2391</v>
      </c>
      <c r="B894" s="174"/>
      <c r="C894" s="172">
        <v>93</v>
      </c>
      <c r="D894" s="174">
        <v>86.501199999999997</v>
      </c>
      <c r="E894" s="172">
        <v>93</v>
      </c>
    </row>
    <row r="895" spans="1:5" x14ac:dyDescent="0.2">
      <c r="A895" s="170">
        <v>2392</v>
      </c>
      <c r="B895" s="174"/>
      <c r="C895" s="172">
        <v>93</v>
      </c>
      <c r="D895" s="174">
        <v>86.514399999999995</v>
      </c>
      <c r="E895" s="172">
        <v>93</v>
      </c>
    </row>
    <row r="896" spans="1:5" x14ac:dyDescent="0.2">
      <c r="A896" s="170">
        <v>2393</v>
      </c>
      <c r="B896" s="174"/>
      <c r="C896" s="172">
        <v>93</v>
      </c>
      <c r="D896" s="174">
        <v>86.527600000000007</v>
      </c>
      <c r="E896" s="172">
        <v>93</v>
      </c>
    </row>
    <row r="897" spans="1:5" x14ac:dyDescent="0.2">
      <c r="A897" s="170">
        <v>2394</v>
      </c>
      <c r="B897" s="174"/>
      <c r="C897" s="172">
        <v>93</v>
      </c>
      <c r="D897" s="174">
        <v>86.540800000000004</v>
      </c>
      <c r="E897" s="172">
        <v>93</v>
      </c>
    </row>
    <row r="898" spans="1:5" x14ac:dyDescent="0.2">
      <c r="A898" s="170">
        <v>2395</v>
      </c>
      <c r="B898" s="174"/>
      <c r="C898" s="172">
        <v>93</v>
      </c>
      <c r="D898" s="174">
        <v>86.554000000000002</v>
      </c>
      <c r="E898" s="172">
        <v>93</v>
      </c>
    </row>
    <row r="899" spans="1:5" x14ac:dyDescent="0.2">
      <c r="A899" s="170">
        <v>2396</v>
      </c>
      <c r="B899" s="174"/>
      <c r="C899" s="172">
        <v>93</v>
      </c>
      <c r="D899" s="174">
        <v>86.5672</v>
      </c>
      <c r="E899" s="172">
        <v>93</v>
      </c>
    </row>
    <row r="900" spans="1:5" x14ac:dyDescent="0.2">
      <c r="A900" s="170">
        <v>2397</v>
      </c>
      <c r="B900" s="174"/>
      <c r="C900" s="172">
        <v>93</v>
      </c>
      <c r="D900" s="174">
        <v>86.580399999999997</v>
      </c>
      <c r="E900" s="172">
        <v>93</v>
      </c>
    </row>
    <row r="901" spans="1:5" x14ac:dyDescent="0.2">
      <c r="A901" s="170">
        <v>2398</v>
      </c>
      <c r="B901" s="174"/>
      <c r="C901" s="172">
        <v>93</v>
      </c>
      <c r="D901" s="174">
        <v>86.593599999999995</v>
      </c>
      <c r="E901" s="172">
        <v>93</v>
      </c>
    </row>
    <row r="902" spans="1:5" x14ac:dyDescent="0.2">
      <c r="A902" s="170">
        <v>2399</v>
      </c>
      <c r="B902" s="174"/>
      <c r="C902" s="172">
        <v>93</v>
      </c>
      <c r="D902" s="174">
        <v>86.606799999999993</v>
      </c>
      <c r="E902" s="172">
        <v>93</v>
      </c>
    </row>
    <row r="903" spans="1:5" x14ac:dyDescent="0.2">
      <c r="A903" s="170">
        <v>2400</v>
      </c>
      <c r="B903" s="174"/>
      <c r="C903" s="172">
        <v>93</v>
      </c>
      <c r="D903" s="174">
        <v>86.62</v>
      </c>
      <c r="E903" s="172">
        <v>93</v>
      </c>
    </row>
    <row r="904" spans="1:5" x14ac:dyDescent="0.2">
      <c r="A904" s="170">
        <v>2401</v>
      </c>
      <c r="B904" s="174"/>
      <c r="C904" s="172">
        <v>93</v>
      </c>
      <c r="D904" s="174">
        <v>86.633200000000002</v>
      </c>
      <c r="E904" s="172">
        <v>93</v>
      </c>
    </row>
    <row r="905" spans="1:5" x14ac:dyDescent="0.2">
      <c r="A905" s="170">
        <v>2402</v>
      </c>
      <c r="B905" s="174"/>
      <c r="C905" s="172">
        <v>93</v>
      </c>
      <c r="D905" s="174">
        <v>86.6464</v>
      </c>
      <c r="E905" s="172">
        <v>93</v>
      </c>
    </row>
    <row r="906" spans="1:5" x14ac:dyDescent="0.2">
      <c r="A906" s="170">
        <v>2403</v>
      </c>
      <c r="B906" s="174"/>
      <c r="C906" s="172">
        <v>93</v>
      </c>
      <c r="D906" s="174">
        <v>86.659599999999998</v>
      </c>
      <c r="E906" s="172">
        <v>93</v>
      </c>
    </row>
    <row r="907" spans="1:5" x14ac:dyDescent="0.2">
      <c r="A907" s="170">
        <v>2404</v>
      </c>
      <c r="B907" s="174"/>
      <c r="C907" s="172">
        <v>93</v>
      </c>
      <c r="D907" s="174">
        <v>86.672799999999995</v>
      </c>
      <c r="E907" s="172">
        <v>93</v>
      </c>
    </row>
    <row r="908" spans="1:5" x14ac:dyDescent="0.2">
      <c r="A908" s="170">
        <v>2405</v>
      </c>
      <c r="B908" s="174"/>
      <c r="C908" s="172">
        <v>93</v>
      </c>
      <c r="D908" s="174">
        <v>86.686000000000007</v>
      </c>
      <c r="E908" s="172">
        <v>93</v>
      </c>
    </row>
    <row r="909" spans="1:5" x14ac:dyDescent="0.2">
      <c r="A909" s="170">
        <v>2406</v>
      </c>
      <c r="B909" s="174"/>
      <c r="C909" s="172">
        <v>93</v>
      </c>
      <c r="D909" s="174">
        <v>86.699200000000005</v>
      </c>
      <c r="E909" s="172">
        <v>93</v>
      </c>
    </row>
    <row r="910" spans="1:5" x14ac:dyDescent="0.2">
      <c r="A910" s="170">
        <v>2407</v>
      </c>
      <c r="B910" s="174"/>
      <c r="C910" s="172">
        <v>93</v>
      </c>
      <c r="D910" s="174">
        <v>86.712400000000002</v>
      </c>
      <c r="E910" s="172">
        <v>93</v>
      </c>
    </row>
    <row r="911" spans="1:5" x14ac:dyDescent="0.2">
      <c r="A911" s="170">
        <v>2408</v>
      </c>
      <c r="B911" s="174"/>
      <c r="C911" s="172">
        <v>93</v>
      </c>
      <c r="D911" s="174">
        <v>86.7256</v>
      </c>
      <c r="E911" s="172">
        <v>93</v>
      </c>
    </row>
    <row r="912" spans="1:5" x14ac:dyDescent="0.2">
      <c r="A912" s="170">
        <v>2409</v>
      </c>
      <c r="B912" s="174"/>
      <c r="C912" s="172">
        <v>93</v>
      </c>
      <c r="D912" s="174">
        <v>86.738799999999998</v>
      </c>
      <c r="E912" s="172">
        <v>93</v>
      </c>
    </row>
    <row r="913" spans="1:5" x14ac:dyDescent="0.2">
      <c r="A913" s="170">
        <v>2410</v>
      </c>
      <c r="B913" s="174"/>
      <c r="C913" s="172">
        <v>93</v>
      </c>
      <c r="D913" s="174">
        <v>86.751999999999995</v>
      </c>
      <c r="E913" s="172">
        <v>93</v>
      </c>
    </row>
    <row r="914" spans="1:5" x14ac:dyDescent="0.2">
      <c r="A914" s="170">
        <v>2411</v>
      </c>
      <c r="B914" s="174"/>
      <c r="C914" s="172">
        <v>93</v>
      </c>
      <c r="D914" s="174">
        <v>86.765199999999993</v>
      </c>
      <c r="E914" s="172">
        <v>93</v>
      </c>
    </row>
    <row r="915" spans="1:5" x14ac:dyDescent="0.2">
      <c r="A915" s="170">
        <v>2412</v>
      </c>
      <c r="B915" s="174"/>
      <c r="C915" s="172">
        <v>93</v>
      </c>
      <c r="D915" s="174">
        <v>86.778400000000005</v>
      </c>
      <c r="E915" s="172">
        <v>93</v>
      </c>
    </row>
    <row r="916" spans="1:5" x14ac:dyDescent="0.2">
      <c r="A916" s="170">
        <v>2413</v>
      </c>
      <c r="B916" s="174"/>
      <c r="C916" s="172">
        <v>93</v>
      </c>
      <c r="D916" s="174">
        <v>86.791600000000003</v>
      </c>
      <c r="E916" s="172">
        <v>93</v>
      </c>
    </row>
    <row r="917" spans="1:5" x14ac:dyDescent="0.2">
      <c r="A917" s="170">
        <v>2414</v>
      </c>
      <c r="B917" s="174"/>
      <c r="C917" s="172">
        <v>93</v>
      </c>
      <c r="D917" s="174">
        <v>86.8048</v>
      </c>
      <c r="E917" s="172">
        <v>93</v>
      </c>
    </row>
    <row r="918" spans="1:5" x14ac:dyDescent="0.2">
      <c r="A918" s="170">
        <v>2415</v>
      </c>
      <c r="B918" s="174"/>
      <c r="C918" s="172">
        <v>93</v>
      </c>
      <c r="D918" s="174">
        <v>86.817999999999998</v>
      </c>
      <c r="E918" s="172">
        <v>93</v>
      </c>
    </row>
    <row r="919" spans="1:5" x14ac:dyDescent="0.2">
      <c r="A919" s="170">
        <v>2416</v>
      </c>
      <c r="B919" s="174"/>
      <c r="C919" s="172">
        <v>93</v>
      </c>
      <c r="D919" s="174">
        <v>86.831199999999995</v>
      </c>
      <c r="E919" s="172">
        <v>93</v>
      </c>
    </row>
    <row r="920" spans="1:5" x14ac:dyDescent="0.2">
      <c r="A920" s="170">
        <v>2417</v>
      </c>
      <c r="B920" s="174"/>
      <c r="C920" s="172">
        <v>93</v>
      </c>
      <c r="D920" s="174">
        <v>86.844400000000007</v>
      </c>
      <c r="E920" s="172">
        <v>93</v>
      </c>
    </row>
    <row r="921" spans="1:5" x14ac:dyDescent="0.2">
      <c r="A921" s="170">
        <v>2418</v>
      </c>
      <c r="B921" s="174"/>
      <c r="C921" s="172">
        <v>93</v>
      </c>
      <c r="D921" s="174">
        <v>86.857600000000005</v>
      </c>
      <c r="E921" s="172">
        <v>93</v>
      </c>
    </row>
    <row r="922" spans="1:5" x14ac:dyDescent="0.2">
      <c r="A922" s="170">
        <v>2419</v>
      </c>
      <c r="B922" s="174"/>
      <c r="C922" s="172">
        <v>93</v>
      </c>
      <c r="D922" s="174">
        <v>86.870800000000003</v>
      </c>
      <c r="E922" s="172">
        <v>93</v>
      </c>
    </row>
    <row r="923" spans="1:5" x14ac:dyDescent="0.2">
      <c r="A923" s="170">
        <v>2420</v>
      </c>
      <c r="B923" s="174"/>
      <c r="C923" s="172">
        <v>93</v>
      </c>
      <c r="D923" s="174">
        <v>86.884</v>
      </c>
      <c r="E923" s="172">
        <v>93</v>
      </c>
    </row>
    <row r="924" spans="1:5" x14ac:dyDescent="0.2">
      <c r="A924" s="170">
        <v>2421</v>
      </c>
      <c r="B924" s="174"/>
      <c r="C924" s="172">
        <v>93</v>
      </c>
      <c r="D924" s="174">
        <v>86.897199999999998</v>
      </c>
      <c r="E924" s="172">
        <v>93</v>
      </c>
    </row>
    <row r="925" spans="1:5" x14ac:dyDescent="0.2">
      <c r="A925" s="170">
        <v>2422</v>
      </c>
      <c r="B925" s="174"/>
      <c r="C925" s="172">
        <v>93</v>
      </c>
      <c r="D925" s="174">
        <v>86.910399999999996</v>
      </c>
      <c r="E925" s="172">
        <v>93</v>
      </c>
    </row>
    <row r="926" spans="1:5" x14ac:dyDescent="0.2">
      <c r="A926" s="170">
        <v>2423</v>
      </c>
      <c r="B926" s="174"/>
      <c r="C926" s="172">
        <v>93</v>
      </c>
      <c r="D926" s="174">
        <v>86.923599999999993</v>
      </c>
      <c r="E926" s="172">
        <v>93</v>
      </c>
    </row>
    <row r="927" spans="1:5" x14ac:dyDescent="0.2">
      <c r="A927" s="170">
        <v>2424</v>
      </c>
      <c r="B927" s="174"/>
      <c r="C927" s="172">
        <v>93</v>
      </c>
      <c r="D927" s="174">
        <v>86.936800000000005</v>
      </c>
      <c r="E927" s="172">
        <v>93</v>
      </c>
    </row>
    <row r="928" spans="1:5" x14ac:dyDescent="0.2">
      <c r="A928" s="170">
        <v>2425</v>
      </c>
      <c r="B928" s="174"/>
      <c r="C928" s="172">
        <v>93</v>
      </c>
      <c r="D928" s="174">
        <v>86.95</v>
      </c>
      <c r="E928" s="172">
        <v>93</v>
      </c>
    </row>
    <row r="929" spans="1:5" x14ac:dyDescent="0.2">
      <c r="A929" s="170">
        <v>2426</v>
      </c>
      <c r="B929" s="174"/>
      <c r="C929" s="172">
        <v>93</v>
      </c>
      <c r="D929" s="174">
        <v>86.963200000000001</v>
      </c>
      <c r="E929" s="172">
        <v>93</v>
      </c>
    </row>
    <row r="930" spans="1:5" x14ac:dyDescent="0.2">
      <c r="A930" s="170">
        <v>2427</v>
      </c>
      <c r="B930" s="174"/>
      <c r="C930" s="172">
        <v>93</v>
      </c>
      <c r="D930" s="174">
        <v>86.976399999999998</v>
      </c>
      <c r="E930" s="172">
        <v>93</v>
      </c>
    </row>
    <row r="931" spans="1:5" x14ac:dyDescent="0.2">
      <c r="A931" s="170">
        <v>2428</v>
      </c>
      <c r="B931" s="174"/>
      <c r="C931" s="172">
        <v>93</v>
      </c>
      <c r="D931" s="174">
        <v>86.989599999999996</v>
      </c>
      <c r="E931" s="172">
        <v>93</v>
      </c>
    </row>
    <row r="932" spans="1:5" x14ac:dyDescent="0.2">
      <c r="A932" s="170">
        <v>2429</v>
      </c>
      <c r="B932" s="174"/>
      <c r="C932" s="172">
        <v>93</v>
      </c>
      <c r="D932" s="174">
        <v>87.002799999999993</v>
      </c>
      <c r="E932" s="172">
        <v>93</v>
      </c>
    </row>
    <row r="933" spans="1:5" x14ac:dyDescent="0.2">
      <c r="A933" s="170">
        <v>2430</v>
      </c>
      <c r="B933" s="174"/>
      <c r="C933" s="172">
        <v>93</v>
      </c>
      <c r="D933" s="174">
        <v>87.016000000000005</v>
      </c>
      <c r="E933" s="172">
        <v>93</v>
      </c>
    </row>
    <row r="934" spans="1:5" x14ac:dyDescent="0.2">
      <c r="A934" s="170">
        <v>2431</v>
      </c>
      <c r="B934" s="174"/>
      <c r="C934" s="172">
        <v>93</v>
      </c>
      <c r="D934" s="174">
        <v>87.029200000000003</v>
      </c>
      <c r="E934" s="172">
        <v>93</v>
      </c>
    </row>
    <row r="935" spans="1:5" x14ac:dyDescent="0.2">
      <c r="A935" s="170">
        <v>2432</v>
      </c>
      <c r="B935" s="174"/>
      <c r="C935" s="172">
        <v>93</v>
      </c>
      <c r="D935" s="174">
        <v>87.042400000000001</v>
      </c>
      <c r="E935" s="172">
        <v>93</v>
      </c>
    </row>
    <row r="936" spans="1:5" x14ac:dyDescent="0.2">
      <c r="A936" s="170">
        <v>2433</v>
      </c>
      <c r="B936" s="174"/>
      <c r="C936" s="172">
        <v>93</v>
      </c>
      <c r="D936" s="174">
        <v>87.055599999999998</v>
      </c>
      <c r="E936" s="172">
        <v>93</v>
      </c>
    </row>
    <row r="937" spans="1:5" x14ac:dyDescent="0.2">
      <c r="A937" s="170">
        <v>2434</v>
      </c>
      <c r="B937" s="174"/>
      <c r="C937" s="172">
        <v>93</v>
      </c>
      <c r="D937" s="174">
        <v>87.068799999999996</v>
      </c>
      <c r="E937" s="172">
        <v>93</v>
      </c>
    </row>
    <row r="938" spans="1:5" x14ac:dyDescent="0.2">
      <c r="A938" s="170">
        <v>2435</v>
      </c>
      <c r="B938" s="174"/>
      <c r="C938" s="172">
        <v>93</v>
      </c>
      <c r="D938" s="174">
        <v>87.081999999999994</v>
      </c>
      <c r="E938" s="172">
        <v>93</v>
      </c>
    </row>
    <row r="939" spans="1:5" x14ac:dyDescent="0.2">
      <c r="A939" s="170">
        <v>2436</v>
      </c>
      <c r="B939" s="174"/>
      <c r="C939" s="172">
        <v>93</v>
      </c>
      <c r="D939" s="174">
        <v>87.095200000000006</v>
      </c>
      <c r="E939" s="172">
        <v>93</v>
      </c>
    </row>
    <row r="940" spans="1:5" x14ac:dyDescent="0.2">
      <c r="A940" s="170">
        <v>2437</v>
      </c>
      <c r="B940" s="174"/>
      <c r="C940" s="172">
        <v>93</v>
      </c>
      <c r="D940" s="174">
        <v>87.108400000000003</v>
      </c>
      <c r="E940" s="172">
        <v>93</v>
      </c>
    </row>
    <row r="941" spans="1:5" x14ac:dyDescent="0.2">
      <c r="A941" s="170">
        <v>2438</v>
      </c>
      <c r="B941" s="174"/>
      <c r="C941" s="172">
        <v>93</v>
      </c>
      <c r="D941" s="174">
        <v>87.121600000000001</v>
      </c>
      <c r="E941" s="172">
        <v>93</v>
      </c>
    </row>
    <row r="942" spans="1:5" x14ac:dyDescent="0.2">
      <c r="A942" s="170">
        <v>2439</v>
      </c>
      <c r="B942" s="174"/>
      <c r="C942" s="172">
        <v>93</v>
      </c>
      <c r="D942" s="174">
        <v>87.134799999999998</v>
      </c>
      <c r="E942" s="172">
        <v>93</v>
      </c>
    </row>
    <row r="943" spans="1:5" x14ac:dyDescent="0.2">
      <c r="A943" s="170">
        <v>2440</v>
      </c>
      <c r="B943" s="174"/>
      <c r="C943" s="172">
        <v>93</v>
      </c>
      <c r="D943" s="174">
        <v>87.147999999999996</v>
      </c>
      <c r="E943" s="172">
        <v>93</v>
      </c>
    </row>
    <row r="944" spans="1:5" x14ac:dyDescent="0.2">
      <c r="A944" s="170">
        <v>2441</v>
      </c>
      <c r="B944" s="174"/>
      <c r="C944" s="172">
        <v>93</v>
      </c>
      <c r="D944" s="174">
        <v>87.161199999999994</v>
      </c>
      <c r="E944" s="172">
        <v>93</v>
      </c>
    </row>
    <row r="945" spans="1:5" x14ac:dyDescent="0.2">
      <c r="A945" s="170">
        <v>2442</v>
      </c>
      <c r="B945" s="174"/>
      <c r="C945" s="172">
        <v>93</v>
      </c>
      <c r="D945" s="174">
        <v>87.174400000000006</v>
      </c>
      <c r="E945" s="172">
        <v>93</v>
      </c>
    </row>
    <row r="946" spans="1:5" x14ac:dyDescent="0.2">
      <c r="A946" s="170">
        <v>2443</v>
      </c>
      <c r="B946" s="174"/>
      <c r="C946" s="172">
        <v>93</v>
      </c>
      <c r="D946" s="174">
        <v>87.187600000000003</v>
      </c>
      <c r="E946" s="172">
        <v>93</v>
      </c>
    </row>
    <row r="947" spans="1:5" x14ac:dyDescent="0.2">
      <c r="A947" s="170">
        <v>2444</v>
      </c>
      <c r="B947" s="174"/>
      <c r="C947" s="172">
        <v>93</v>
      </c>
      <c r="D947" s="174">
        <v>87.200800000000001</v>
      </c>
      <c r="E947" s="172">
        <v>93</v>
      </c>
    </row>
    <row r="948" spans="1:5" x14ac:dyDescent="0.2">
      <c r="A948" s="170">
        <v>2445</v>
      </c>
      <c r="B948" s="174"/>
      <c r="C948" s="172">
        <v>93</v>
      </c>
      <c r="D948" s="174">
        <v>87.213999999999999</v>
      </c>
      <c r="E948" s="172">
        <v>93</v>
      </c>
    </row>
    <row r="949" spans="1:5" x14ac:dyDescent="0.2">
      <c r="A949" s="170">
        <v>2446</v>
      </c>
      <c r="B949" s="174"/>
      <c r="C949" s="172">
        <v>93</v>
      </c>
      <c r="D949" s="174">
        <v>87.227199999999996</v>
      </c>
      <c r="E949" s="172">
        <v>93</v>
      </c>
    </row>
    <row r="950" spans="1:5" x14ac:dyDescent="0.2">
      <c r="A950" s="170">
        <v>2447</v>
      </c>
      <c r="B950" s="174"/>
      <c r="C950" s="172">
        <v>93</v>
      </c>
      <c r="D950" s="174">
        <v>87.240399999999994</v>
      </c>
      <c r="E950" s="172">
        <v>93</v>
      </c>
    </row>
    <row r="951" spans="1:5" x14ac:dyDescent="0.2">
      <c r="A951" s="170">
        <v>2448</v>
      </c>
      <c r="B951" s="174"/>
      <c r="C951" s="172">
        <v>93</v>
      </c>
      <c r="D951" s="174">
        <v>87.253600000000006</v>
      </c>
      <c r="E951" s="172">
        <v>93</v>
      </c>
    </row>
    <row r="952" spans="1:5" x14ac:dyDescent="0.2">
      <c r="A952" s="170">
        <v>2449</v>
      </c>
      <c r="B952" s="174"/>
      <c r="C952" s="172">
        <v>93</v>
      </c>
      <c r="D952" s="174">
        <v>87.266800000000003</v>
      </c>
      <c r="E952" s="172">
        <v>93</v>
      </c>
    </row>
    <row r="953" spans="1:5" x14ac:dyDescent="0.2">
      <c r="A953" s="170">
        <v>2450</v>
      </c>
      <c r="B953" s="174"/>
      <c r="C953" s="172">
        <v>93</v>
      </c>
      <c r="D953" s="174">
        <v>87.28</v>
      </c>
      <c r="E953" s="172">
        <v>93</v>
      </c>
    </row>
    <row r="954" spans="1:5" x14ac:dyDescent="0.2">
      <c r="A954" s="170">
        <v>2451</v>
      </c>
      <c r="B954" s="174"/>
      <c r="C954" s="172">
        <v>93</v>
      </c>
      <c r="D954" s="174">
        <v>87.293199999999999</v>
      </c>
      <c r="E954" s="172">
        <v>93</v>
      </c>
    </row>
    <row r="955" spans="1:5" x14ac:dyDescent="0.2">
      <c r="A955" s="170">
        <v>2452</v>
      </c>
      <c r="B955" s="174"/>
      <c r="C955" s="172">
        <v>93</v>
      </c>
      <c r="D955" s="174">
        <v>87.306399999999996</v>
      </c>
      <c r="E955" s="172">
        <v>93</v>
      </c>
    </row>
    <row r="956" spans="1:5" x14ac:dyDescent="0.2">
      <c r="A956" s="170">
        <v>2453</v>
      </c>
      <c r="B956" s="174"/>
      <c r="C956" s="172">
        <v>93</v>
      </c>
      <c r="D956" s="174">
        <v>87.319599999999994</v>
      </c>
      <c r="E956" s="172">
        <v>93</v>
      </c>
    </row>
    <row r="957" spans="1:5" x14ac:dyDescent="0.2">
      <c r="A957" s="170">
        <v>2454</v>
      </c>
      <c r="B957" s="174"/>
      <c r="C957" s="172">
        <v>93</v>
      </c>
      <c r="D957" s="174">
        <v>87.332800000000006</v>
      </c>
      <c r="E957" s="172">
        <v>93</v>
      </c>
    </row>
    <row r="958" spans="1:5" x14ac:dyDescent="0.2">
      <c r="A958" s="170">
        <v>2455</v>
      </c>
      <c r="B958" s="174"/>
      <c r="C958" s="172">
        <v>93</v>
      </c>
      <c r="D958" s="174">
        <v>87.346000000000004</v>
      </c>
      <c r="E958" s="172">
        <v>93</v>
      </c>
    </row>
    <row r="959" spans="1:5" x14ac:dyDescent="0.2">
      <c r="A959" s="170">
        <v>2456</v>
      </c>
      <c r="B959" s="174"/>
      <c r="C959" s="172">
        <v>93</v>
      </c>
      <c r="D959" s="174">
        <v>87.359200000000001</v>
      </c>
      <c r="E959" s="172">
        <v>93</v>
      </c>
    </row>
    <row r="960" spans="1:5" x14ac:dyDescent="0.2">
      <c r="A960" s="170">
        <v>2457</v>
      </c>
      <c r="B960" s="174"/>
      <c r="C960" s="172">
        <v>93</v>
      </c>
      <c r="D960" s="174">
        <v>87.372399999999999</v>
      </c>
      <c r="E960" s="172">
        <v>93</v>
      </c>
    </row>
    <row r="961" spans="1:5" x14ac:dyDescent="0.2">
      <c r="A961" s="170">
        <v>2458</v>
      </c>
      <c r="B961" s="174"/>
      <c r="C961" s="172">
        <v>93</v>
      </c>
      <c r="D961" s="174">
        <v>87.385599999999997</v>
      </c>
      <c r="E961" s="172">
        <v>93</v>
      </c>
    </row>
    <row r="962" spans="1:5" x14ac:dyDescent="0.2">
      <c r="A962" s="170">
        <v>2459</v>
      </c>
      <c r="B962" s="174"/>
      <c r="C962" s="172">
        <v>93</v>
      </c>
      <c r="D962" s="174">
        <v>87.398799999999994</v>
      </c>
      <c r="E962" s="172">
        <v>93</v>
      </c>
    </row>
    <row r="963" spans="1:5" x14ac:dyDescent="0.2">
      <c r="A963" s="170">
        <v>2460</v>
      </c>
      <c r="B963" s="174"/>
      <c r="C963" s="172">
        <v>93</v>
      </c>
      <c r="D963" s="174">
        <v>87.412000000000006</v>
      </c>
      <c r="E963" s="172">
        <v>93</v>
      </c>
    </row>
    <row r="964" spans="1:5" x14ac:dyDescent="0.2">
      <c r="A964" s="170">
        <v>2461</v>
      </c>
      <c r="B964" s="174"/>
      <c r="C964" s="172">
        <v>93</v>
      </c>
      <c r="D964" s="174">
        <v>87.425200000000004</v>
      </c>
      <c r="E964" s="172">
        <v>93</v>
      </c>
    </row>
    <row r="965" spans="1:5" x14ac:dyDescent="0.2">
      <c r="A965" s="170">
        <v>2462</v>
      </c>
      <c r="B965" s="174"/>
      <c r="C965" s="172">
        <v>93</v>
      </c>
      <c r="D965" s="174">
        <v>87.438400000000001</v>
      </c>
      <c r="E965" s="172">
        <v>93</v>
      </c>
    </row>
    <row r="966" spans="1:5" x14ac:dyDescent="0.2">
      <c r="A966" s="170">
        <v>2463</v>
      </c>
      <c r="B966" s="174"/>
      <c r="C966" s="172">
        <v>93</v>
      </c>
      <c r="D966" s="174">
        <v>87.451599999999999</v>
      </c>
      <c r="E966" s="172">
        <v>93</v>
      </c>
    </row>
    <row r="967" spans="1:5" x14ac:dyDescent="0.2">
      <c r="A967" s="170">
        <v>2464</v>
      </c>
      <c r="B967" s="174"/>
      <c r="C967" s="172">
        <v>93</v>
      </c>
      <c r="D967" s="174">
        <v>87.464799999999997</v>
      </c>
      <c r="E967" s="172">
        <v>93</v>
      </c>
    </row>
    <row r="968" spans="1:5" x14ac:dyDescent="0.2">
      <c r="A968" s="170">
        <v>2465</v>
      </c>
      <c r="B968" s="174"/>
      <c r="C968" s="172">
        <v>93</v>
      </c>
      <c r="D968" s="174">
        <v>87.477999999999994</v>
      </c>
      <c r="E968" s="172">
        <v>93</v>
      </c>
    </row>
    <row r="969" spans="1:5" x14ac:dyDescent="0.2">
      <c r="A969" s="170">
        <v>2466</v>
      </c>
      <c r="B969" s="174"/>
      <c r="C969" s="172">
        <v>93</v>
      </c>
      <c r="D969" s="174">
        <v>87.491200000000006</v>
      </c>
      <c r="E969" s="172">
        <v>93</v>
      </c>
    </row>
    <row r="970" spans="1:5" x14ac:dyDescent="0.2">
      <c r="A970" s="170">
        <v>2467</v>
      </c>
      <c r="B970" s="174"/>
      <c r="C970" s="172">
        <v>93</v>
      </c>
      <c r="D970" s="174">
        <v>87.504400000000004</v>
      </c>
      <c r="E970" s="172">
        <v>93</v>
      </c>
    </row>
    <row r="971" spans="1:5" x14ac:dyDescent="0.2">
      <c r="A971" s="170">
        <v>2468</v>
      </c>
      <c r="B971" s="174"/>
      <c r="C971" s="172">
        <v>93</v>
      </c>
      <c r="D971" s="174">
        <v>87.517600000000002</v>
      </c>
      <c r="E971" s="172">
        <v>93</v>
      </c>
    </row>
    <row r="972" spans="1:5" x14ac:dyDescent="0.2">
      <c r="A972" s="170">
        <v>2469</v>
      </c>
      <c r="B972" s="174"/>
      <c r="C972" s="172">
        <v>93</v>
      </c>
      <c r="D972" s="174">
        <v>87.530799999999999</v>
      </c>
      <c r="E972" s="172">
        <v>93</v>
      </c>
    </row>
    <row r="973" spans="1:5" x14ac:dyDescent="0.2">
      <c r="A973" s="170">
        <v>2470</v>
      </c>
      <c r="B973" s="174"/>
      <c r="C973" s="172">
        <v>93</v>
      </c>
      <c r="D973" s="174">
        <v>87.543999999999997</v>
      </c>
      <c r="E973" s="172">
        <v>93</v>
      </c>
    </row>
    <row r="974" spans="1:5" x14ac:dyDescent="0.2">
      <c r="A974" s="170">
        <v>2471</v>
      </c>
      <c r="B974" s="174"/>
      <c r="C974" s="172">
        <v>93</v>
      </c>
      <c r="D974" s="174">
        <v>87.557199999999995</v>
      </c>
      <c r="E974" s="172">
        <v>93</v>
      </c>
    </row>
    <row r="975" spans="1:5" x14ac:dyDescent="0.2">
      <c r="A975" s="170">
        <v>2472</v>
      </c>
      <c r="B975" s="174"/>
      <c r="C975" s="172">
        <v>93</v>
      </c>
      <c r="D975" s="174">
        <v>87.570400000000006</v>
      </c>
      <c r="E975" s="172">
        <v>93</v>
      </c>
    </row>
    <row r="976" spans="1:5" x14ac:dyDescent="0.2">
      <c r="A976" s="170">
        <v>2473</v>
      </c>
      <c r="B976" s="174"/>
      <c r="C976" s="172">
        <v>93</v>
      </c>
      <c r="D976" s="174">
        <v>87.583600000000004</v>
      </c>
      <c r="E976" s="172">
        <v>93</v>
      </c>
    </row>
    <row r="977" spans="1:5" x14ac:dyDescent="0.2">
      <c r="A977" s="170">
        <v>2474</v>
      </c>
      <c r="B977" s="174"/>
      <c r="C977" s="172">
        <v>93</v>
      </c>
      <c r="D977" s="174">
        <v>87.596800000000002</v>
      </c>
      <c r="E977" s="172">
        <v>93</v>
      </c>
    </row>
    <row r="978" spans="1:5" x14ac:dyDescent="0.2">
      <c r="A978" s="170">
        <v>2475</v>
      </c>
      <c r="B978" s="174"/>
      <c r="C978" s="172">
        <v>93</v>
      </c>
      <c r="D978" s="174">
        <v>87.61</v>
      </c>
      <c r="E978" s="172">
        <v>93</v>
      </c>
    </row>
    <row r="979" spans="1:5" x14ac:dyDescent="0.2">
      <c r="A979" s="170">
        <v>2476</v>
      </c>
      <c r="B979" s="174"/>
      <c r="C979" s="172">
        <v>93</v>
      </c>
      <c r="D979" s="174">
        <v>87.623199999999997</v>
      </c>
      <c r="E979" s="172">
        <v>93</v>
      </c>
    </row>
    <row r="980" spans="1:5" x14ac:dyDescent="0.2">
      <c r="A980" s="170">
        <v>2477</v>
      </c>
      <c r="B980" s="174"/>
      <c r="C980" s="172">
        <v>93</v>
      </c>
      <c r="D980" s="174">
        <v>87.636399999999995</v>
      </c>
      <c r="E980" s="172">
        <v>93</v>
      </c>
    </row>
    <row r="981" spans="1:5" x14ac:dyDescent="0.2">
      <c r="A981" s="170">
        <v>2478</v>
      </c>
      <c r="B981" s="174"/>
      <c r="C981" s="172">
        <v>93</v>
      </c>
      <c r="D981" s="174">
        <v>87.649600000000007</v>
      </c>
      <c r="E981" s="172">
        <v>93</v>
      </c>
    </row>
    <row r="982" spans="1:5" x14ac:dyDescent="0.2">
      <c r="A982" s="170">
        <v>2479</v>
      </c>
      <c r="B982" s="174"/>
      <c r="C982" s="172">
        <v>93</v>
      </c>
      <c r="D982" s="174">
        <v>87.662800000000004</v>
      </c>
      <c r="E982" s="172">
        <v>93</v>
      </c>
    </row>
    <row r="983" spans="1:5" x14ac:dyDescent="0.2">
      <c r="A983" s="170">
        <v>2480</v>
      </c>
      <c r="B983" s="174"/>
      <c r="C983" s="172">
        <v>93</v>
      </c>
      <c r="D983" s="174">
        <v>87.676000000000002</v>
      </c>
      <c r="E983" s="172">
        <v>93</v>
      </c>
    </row>
    <row r="984" spans="1:5" x14ac:dyDescent="0.2">
      <c r="A984" s="170">
        <v>2481</v>
      </c>
      <c r="B984" s="174"/>
      <c r="C984" s="172">
        <v>93</v>
      </c>
      <c r="D984" s="174">
        <v>87.6892</v>
      </c>
      <c r="E984" s="172">
        <v>93</v>
      </c>
    </row>
    <row r="985" spans="1:5" x14ac:dyDescent="0.2">
      <c r="A985" s="170">
        <v>2482</v>
      </c>
      <c r="B985" s="174"/>
      <c r="C985" s="172">
        <v>93</v>
      </c>
      <c r="D985" s="174">
        <v>87.702399999999997</v>
      </c>
      <c r="E985" s="172">
        <v>93</v>
      </c>
    </row>
    <row r="986" spans="1:5" x14ac:dyDescent="0.2">
      <c r="A986" s="170">
        <v>2483</v>
      </c>
      <c r="B986" s="174"/>
      <c r="C986" s="172">
        <v>93</v>
      </c>
      <c r="D986" s="174">
        <v>87.715599999999995</v>
      </c>
      <c r="E986" s="172">
        <v>93</v>
      </c>
    </row>
    <row r="987" spans="1:5" x14ac:dyDescent="0.2">
      <c r="A987" s="170">
        <v>2484</v>
      </c>
      <c r="B987" s="174"/>
      <c r="C987" s="172">
        <v>93</v>
      </c>
      <c r="D987" s="174">
        <v>87.728800000000007</v>
      </c>
      <c r="E987" s="172">
        <v>93</v>
      </c>
    </row>
    <row r="988" spans="1:5" x14ac:dyDescent="0.2">
      <c r="A988" s="170">
        <v>2485</v>
      </c>
      <c r="B988" s="174"/>
      <c r="C988" s="172">
        <v>93</v>
      </c>
      <c r="D988" s="174">
        <v>87.742000000000004</v>
      </c>
      <c r="E988" s="172">
        <v>93</v>
      </c>
    </row>
    <row r="989" spans="1:5" x14ac:dyDescent="0.2">
      <c r="A989" s="170">
        <v>2486</v>
      </c>
      <c r="B989" s="174"/>
      <c r="C989" s="172">
        <v>93</v>
      </c>
      <c r="D989" s="174">
        <v>87.755200000000002</v>
      </c>
      <c r="E989" s="172">
        <v>93</v>
      </c>
    </row>
    <row r="990" spans="1:5" x14ac:dyDescent="0.2">
      <c r="A990" s="170">
        <v>2487</v>
      </c>
      <c r="B990" s="174"/>
      <c r="C990" s="172">
        <v>93</v>
      </c>
      <c r="D990" s="174">
        <v>87.7684</v>
      </c>
      <c r="E990" s="172">
        <v>93</v>
      </c>
    </row>
    <row r="991" spans="1:5" x14ac:dyDescent="0.2">
      <c r="A991" s="170">
        <v>2488</v>
      </c>
      <c r="B991" s="174"/>
      <c r="C991" s="172">
        <v>93</v>
      </c>
      <c r="D991" s="174">
        <v>87.781599999999997</v>
      </c>
      <c r="E991" s="172">
        <v>93</v>
      </c>
    </row>
    <row r="992" spans="1:5" x14ac:dyDescent="0.2">
      <c r="A992" s="170">
        <v>2489</v>
      </c>
      <c r="B992" s="174"/>
      <c r="C992" s="172">
        <v>93</v>
      </c>
      <c r="D992" s="174">
        <v>87.794799999999995</v>
      </c>
      <c r="E992" s="172">
        <v>93</v>
      </c>
    </row>
    <row r="993" spans="1:5" x14ac:dyDescent="0.2">
      <c r="A993" s="170">
        <v>2490</v>
      </c>
      <c r="B993" s="174"/>
      <c r="C993" s="172">
        <v>93</v>
      </c>
      <c r="D993" s="174">
        <v>87.807999999999993</v>
      </c>
      <c r="E993" s="172">
        <v>93</v>
      </c>
    </row>
    <row r="994" spans="1:5" x14ac:dyDescent="0.2">
      <c r="A994" s="170">
        <v>2491</v>
      </c>
      <c r="B994" s="174"/>
      <c r="C994" s="172">
        <v>93</v>
      </c>
      <c r="D994" s="174">
        <v>87.821200000000005</v>
      </c>
      <c r="E994" s="172">
        <v>93</v>
      </c>
    </row>
    <row r="995" spans="1:5" x14ac:dyDescent="0.2">
      <c r="A995" s="170">
        <v>2492</v>
      </c>
      <c r="B995" s="174"/>
      <c r="C995" s="172">
        <v>93</v>
      </c>
      <c r="D995" s="174">
        <v>87.834400000000002</v>
      </c>
      <c r="E995" s="172">
        <v>93</v>
      </c>
    </row>
    <row r="996" spans="1:5" x14ac:dyDescent="0.2">
      <c r="A996" s="170">
        <v>2493</v>
      </c>
      <c r="B996" s="174"/>
      <c r="C996" s="172">
        <v>93</v>
      </c>
      <c r="D996" s="174">
        <v>87.8476</v>
      </c>
      <c r="E996" s="172">
        <v>93</v>
      </c>
    </row>
    <row r="997" spans="1:5" x14ac:dyDescent="0.2">
      <c r="A997" s="170">
        <v>2494</v>
      </c>
      <c r="B997" s="174"/>
      <c r="C997" s="172">
        <v>93</v>
      </c>
      <c r="D997" s="174">
        <v>87.860799999999998</v>
      </c>
      <c r="E997" s="172">
        <v>93</v>
      </c>
    </row>
    <row r="998" spans="1:5" x14ac:dyDescent="0.2">
      <c r="A998" s="170">
        <v>2495</v>
      </c>
      <c r="B998" s="174"/>
      <c r="C998" s="172">
        <v>93</v>
      </c>
      <c r="D998" s="174">
        <v>87.873999999999995</v>
      </c>
      <c r="E998" s="172">
        <v>93</v>
      </c>
    </row>
    <row r="999" spans="1:5" x14ac:dyDescent="0.2">
      <c r="A999" s="170">
        <v>2496</v>
      </c>
      <c r="B999" s="174"/>
      <c r="C999" s="172">
        <v>93</v>
      </c>
      <c r="D999" s="174">
        <v>87.887200000000007</v>
      </c>
      <c r="E999" s="172">
        <v>93</v>
      </c>
    </row>
    <row r="1000" spans="1:5" x14ac:dyDescent="0.2">
      <c r="A1000" s="170">
        <v>2497</v>
      </c>
      <c r="B1000" s="174"/>
      <c r="C1000" s="172">
        <v>93</v>
      </c>
      <c r="D1000" s="174">
        <v>87.900400000000005</v>
      </c>
      <c r="E1000" s="172">
        <v>93</v>
      </c>
    </row>
    <row r="1001" spans="1:5" x14ac:dyDescent="0.2">
      <c r="A1001" s="170">
        <v>2498</v>
      </c>
      <c r="B1001" s="174"/>
      <c r="C1001" s="172">
        <v>93</v>
      </c>
      <c r="D1001" s="174">
        <v>87.913600000000002</v>
      </c>
      <c r="E1001" s="172">
        <v>93</v>
      </c>
    </row>
    <row r="1002" spans="1:5" x14ac:dyDescent="0.2">
      <c r="A1002" s="170">
        <v>2499</v>
      </c>
      <c r="B1002" s="174"/>
      <c r="C1002" s="172">
        <v>93</v>
      </c>
      <c r="D1002" s="174">
        <v>87.9268</v>
      </c>
      <c r="E1002" s="172">
        <v>93</v>
      </c>
    </row>
    <row r="1003" spans="1:5" x14ac:dyDescent="0.2">
      <c r="A1003" s="170">
        <v>2500</v>
      </c>
      <c r="B1003" s="174"/>
      <c r="C1003" s="172">
        <v>93</v>
      </c>
      <c r="D1003" s="174">
        <v>87.94</v>
      </c>
      <c r="E1003" s="172">
        <v>93</v>
      </c>
    </row>
    <row r="1004" spans="1:5" x14ac:dyDescent="0.2">
      <c r="A1004" s="170">
        <v>2501</v>
      </c>
      <c r="B1004" s="174"/>
      <c r="C1004" s="172">
        <v>93</v>
      </c>
      <c r="D1004" s="174">
        <v>87.953199999999995</v>
      </c>
      <c r="E1004" s="172">
        <v>93</v>
      </c>
    </row>
    <row r="1005" spans="1:5" x14ac:dyDescent="0.2">
      <c r="A1005" s="170">
        <v>2502</v>
      </c>
      <c r="B1005" s="174"/>
      <c r="C1005" s="172">
        <v>93</v>
      </c>
      <c r="D1005" s="174">
        <v>87.966399999999993</v>
      </c>
      <c r="E1005" s="172">
        <v>93</v>
      </c>
    </row>
    <row r="1006" spans="1:5" x14ac:dyDescent="0.2">
      <c r="A1006" s="170">
        <v>2503</v>
      </c>
      <c r="B1006" s="174"/>
      <c r="C1006" s="172">
        <v>93</v>
      </c>
      <c r="D1006" s="174">
        <v>87.979600000000005</v>
      </c>
      <c r="E1006" s="172">
        <v>93</v>
      </c>
    </row>
    <row r="1007" spans="1:5" x14ac:dyDescent="0.2">
      <c r="A1007" s="170">
        <v>2504</v>
      </c>
      <c r="B1007" s="174"/>
      <c r="C1007" s="172">
        <v>93</v>
      </c>
      <c r="D1007" s="174">
        <v>87.992800000000003</v>
      </c>
      <c r="E1007" s="172">
        <v>93</v>
      </c>
    </row>
    <row r="1008" spans="1:5" x14ac:dyDescent="0.2">
      <c r="A1008" s="170">
        <v>2505</v>
      </c>
      <c r="B1008" s="174"/>
      <c r="C1008" s="172">
        <v>93</v>
      </c>
      <c r="D1008" s="174">
        <v>88.006</v>
      </c>
      <c r="E1008" s="172">
        <v>93</v>
      </c>
    </row>
    <row r="1009" spans="1:5" x14ac:dyDescent="0.2">
      <c r="A1009" s="170">
        <v>2506</v>
      </c>
      <c r="B1009" s="174"/>
      <c r="C1009" s="172">
        <v>93</v>
      </c>
      <c r="D1009" s="174">
        <v>88.019199999999998</v>
      </c>
      <c r="E1009" s="172">
        <v>93</v>
      </c>
    </row>
    <row r="1010" spans="1:5" x14ac:dyDescent="0.2">
      <c r="A1010" s="170">
        <v>2507</v>
      </c>
      <c r="B1010" s="174"/>
      <c r="C1010" s="172">
        <v>93</v>
      </c>
      <c r="D1010" s="174">
        <v>88.032399999999996</v>
      </c>
      <c r="E1010" s="172">
        <v>93</v>
      </c>
    </row>
    <row r="1011" spans="1:5" x14ac:dyDescent="0.2">
      <c r="A1011" s="170">
        <v>2508</v>
      </c>
      <c r="B1011" s="174"/>
      <c r="C1011" s="172">
        <v>93</v>
      </c>
      <c r="D1011" s="174">
        <v>88.045600000000007</v>
      </c>
      <c r="E1011" s="172">
        <v>93</v>
      </c>
    </row>
    <row r="1012" spans="1:5" x14ac:dyDescent="0.2">
      <c r="A1012" s="170">
        <v>2509</v>
      </c>
      <c r="B1012" s="174"/>
      <c r="C1012" s="172">
        <v>93</v>
      </c>
      <c r="D1012" s="174">
        <v>88.058800000000005</v>
      </c>
      <c r="E1012" s="172">
        <v>93</v>
      </c>
    </row>
    <row r="1013" spans="1:5" x14ac:dyDescent="0.2">
      <c r="A1013" s="170">
        <v>2510</v>
      </c>
      <c r="B1013" s="174"/>
      <c r="C1013" s="172">
        <v>93</v>
      </c>
      <c r="D1013" s="174">
        <v>88.072000000000003</v>
      </c>
      <c r="E1013" s="172">
        <v>93</v>
      </c>
    </row>
    <row r="1014" spans="1:5" x14ac:dyDescent="0.2">
      <c r="A1014" s="170">
        <v>2511</v>
      </c>
      <c r="B1014" s="174"/>
      <c r="C1014" s="172">
        <v>93</v>
      </c>
      <c r="D1014" s="174">
        <v>88.0852</v>
      </c>
      <c r="E1014" s="172">
        <v>93</v>
      </c>
    </row>
    <row r="1015" spans="1:5" x14ac:dyDescent="0.2">
      <c r="A1015" s="170">
        <v>2512</v>
      </c>
      <c r="B1015" s="174"/>
      <c r="C1015" s="172">
        <v>93</v>
      </c>
      <c r="D1015" s="174">
        <v>88.098399999999998</v>
      </c>
      <c r="E1015" s="172">
        <v>93</v>
      </c>
    </row>
    <row r="1016" spans="1:5" x14ac:dyDescent="0.2">
      <c r="A1016" s="170">
        <v>2513</v>
      </c>
      <c r="B1016" s="174"/>
      <c r="C1016" s="172">
        <v>93</v>
      </c>
      <c r="D1016" s="174">
        <v>88.111599999999996</v>
      </c>
      <c r="E1016" s="172">
        <v>93</v>
      </c>
    </row>
    <row r="1017" spans="1:5" x14ac:dyDescent="0.2">
      <c r="A1017" s="170">
        <v>2514</v>
      </c>
      <c r="B1017" s="174"/>
      <c r="C1017" s="172">
        <v>93</v>
      </c>
      <c r="D1017" s="174">
        <v>88.124799999999993</v>
      </c>
      <c r="E1017" s="172">
        <v>93</v>
      </c>
    </row>
    <row r="1018" spans="1:5" x14ac:dyDescent="0.2">
      <c r="A1018" s="170">
        <v>2515</v>
      </c>
      <c r="B1018" s="174"/>
      <c r="C1018" s="172">
        <v>93</v>
      </c>
      <c r="D1018" s="174">
        <v>88.138000000000005</v>
      </c>
      <c r="E1018" s="172">
        <v>93</v>
      </c>
    </row>
    <row r="1019" spans="1:5" x14ac:dyDescent="0.2">
      <c r="A1019" s="170">
        <v>2516</v>
      </c>
      <c r="B1019" s="174"/>
      <c r="C1019" s="172">
        <v>93</v>
      </c>
      <c r="D1019" s="174">
        <v>88.151200000000003</v>
      </c>
      <c r="E1019" s="172">
        <v>93</v>
      </c>
    </row>
    <row r="1020" spans="1:5" x14ac:dyDescent="0.2">
      <c r="A1020" s="170">
        <v>2517</v>
      </c>
      <c r="B1020" s="174"/>
      <c r="C1020" s="172">
        <v>93</v>
      </c>
      <c r="D1020" s="174">
        <v>88.164400000000001</v>
      </c>
      <c r="E1020" s="172">
        <v>93</v>
      </c>
    </row>
    <row r="1021" spans="1:5" x14ac:dyDescent="0.2">
      <c r="A1021" s="170">
        <v>2518</v>
      </c>
      <c r="B1021" s="174"/>
      <c r="C1021" s="172">
        <v>93</v>
      </c>
      <c r="D1021" s="174">
        <v>88.177599999999998</v>
      </c>
      <c r="E1021" s="172">
        <v>93</v>
      </c>
    </row>
    <row r="1022" spans="1:5" x14ac:dyDescent="0.2">
      <c r="A1022" s="170">
        <v>2519</v>
      </c>
      <c r="B1022" s="174"/>
      <c r="C1022" s="172">
        <v>93</v>
      </c>
      <c r="D1022" s="174">
        <v>88.190799999999996</v>
      </c>
      <c r="E1022" s="172">
        <v>93</v>
      </c>
    </row>
    <row r="1023" spans="1:5" x14ac:dyDescent="0.2">
      <c r="A1023" s="170">
        <v>2520</v>
      </c>
      <c r="B1023" s="174"/>
      <c r="C1023" s="172">
        <v>93</v>
      </c>
      <c r="D1023" s="174">
        <v>88.203999999999994</v>
      </c>
      <c r="E1023" s="172">
        <v>93</v>
      </c>
    </row>
    <row r="1024" spans="1:5" x14ac:dyDescent="0.2">
      <c r="A1024" s="170">
        <v>2521</v>
      </c>
      <c r="B1024" s="174"/>
      <c r="C1024" s="172">
        <v>93</v>
      </c>
      <c r="D1024" s="174">
        <v>88.217200000000005</v>
      </c>
      <c r="E1024" s="172">
        <v>93</v>
      </c>
    </row>
    <row r="1025" spans="1:5" x14ac:dyDescent="0.2">
      <c r="A1025" s="170">
        <v>2522</v>
      </c>
      <c r="B1025" s="174"/>
      <c r="C1025" s="172">
        <v>93</v>
      </c>
      <c r="D1025" s="174">
        <v>88.230400000000003</v>
      </c>
      <c r="E1025" s="172">
        <v>93</v>
      </c>
    </row>
    <row r="1026" spans="1:5" x14ac:dyDescent="0.2">
      <c r="A1026" s="170">
        <v>2523</v>
      </c>
      <c r="B1026" s="174"/>
      <c r="C1026" s="172">
        <v>93</v>
      </c>
      <c r="D1026" s="174">
        <v>88.243600000000001</v>
      </c>
      <c r="E1026" s="172">
        <v>93</v>
      </c>
    </row>
    <row r="1027" spans="1:5" x14ac:dyDescent="0.2">
      <c r="A1027" s="170">
        <v>2524</v>
      </c>
      <c r="B1027" s="174"/>
      <c r="C1027" s="172">
        <v>93</v>
      </c>
      <c r="D1027" s="174">
        <v>88.256799999999998</v>
      </c>
      <c r="E1027" s="172">
        <v>93</v>
      </c>
    </row>
    <row r="1028" spans="1:5" x14ac:dyDescent="0.2">
      <c r="A1028" s="170">
        <v>2525</v>
      </c>
      <c r="B1028" s="174"/>
      <c r="C1028" s="172">
        <v>93</v>
      </c>
      <c r="D1028" s="174">
        <v>88.27</v>
      </c>
      <c r="E1028" s="172">
        <v>93</v>
      </c>
    </row>
    <row r="1029" spans="1:5" x14ac:dyDescent="0.2">
      <c r="A1029" s="170">
        <v>2526</v>
      </c>
      <c r="B1029" s="174"/>
      <c r="C1029" s="172">
        <v>93</v>
      </c>
      <c r="D1029" s="174">
        <v>88.283199999999994</v>
      </c>
      <c r="E1029" s="172">
        <v>93</v>
      </c>
    </row>
    <row r="1030" spans="1:5" x14ac:dyDescent="0.2">
      <c r="A1030" s="170">
        <v>2527</v>
      </c>
      <c r="B1030" s="174"/>
      <c r="C1030" s="172">
        <v>93</v>
      </c>
      <c r="D1030" s="174">
        <v>88.296400000000006</v>
      </c>
      <c r="E1030" s="172">
        <v>93</v>
      </c>
    </row>
    <row r="1031" spans="1:5" x14ac:dyDescent="0.2">
      <c r="A1031" s="170">
        <v>2528</v>
      </c>
      <c r="B1031" s="174"/>
      <c r="C1031" s="172">
        <v>93</v>
      </c>
      <c r="D1031" s="174">
        <v>88.309600000000003</v>
      </c>
      <c r="E1031" s="172">
        <v>93</v>
      </c>
    </row>
    <row r="1032" spans="1:5" x14ac:dyDescent="0.2">
      <c r="A1032" s="170">
        <v>2529</v>
      </c>
      <c r="B1032" s="174"/>
      <c r="C1032" s="172">
        <v>93</v>
      </c>
      <c r="D1032" s="174">
        <v>88.322800000000001</v>
      </c>
      <c r="E1032" s="172">
        <v>93</v>
      </c>
    </row>
    <row r="1033" spans="1:5" x14ac:dyDescent="0.2">
      <c r="A1033" s="170">
        <v>2530</v>
      </c>
      <c r="B1033" s="174"/>
      <c r="C1033" s="172">
        <v>93</v>
      </c>
      <c r="D1033" s="174">
        <v>88.335999999999999</v>
      </c>
      <c r="E1033" s="172">
        <v>93</v>
      </c>
    </row>
    <row r="1034" spans="1:5" x14ac:dyDescent="0.2">
      <c r="A1034" s="170">
        <v>2531</v>
      </c>
      <c r="B1034" s="174"/>
      <c r="C1034" s="172">
        <v>93</v>
      </c>
      <c r="D1034" s="174">
        <v>88.349199999999996</v>
      </c>
      <c r="E1034" s="172">
        <v>93</v>
      </c>
    </row>
    <row r="1035" spans="1:5" x14ac:dyDescent="0.2">
      <c r="A1035" s="170">
        <v>2532</v>
      </c>
      <c r="B1035" s="174"/>
      <c r="C1035" s="172">
        <v>93</v>
      </c>
      <c r="D1035" s="174">
        <v>88.362399999999994</v>
      </c>
      <c r="E1035" s="172">
        <v>93</v>
      </c>
    </row>
    <row r="1036" spans="1:5" x14ac:dyDescent="0.2">
      <c r="A1036" s="170">
        <v>2533</v>
      </c>
      <c r="B1036" s="174"/>
      <c r="C1036" s="172">
        <v>93</v>
      </c>
      <c r="D1036" s="174">
        <v>88.375600000000006</v>
      </c>
      <c r="E1036" s="172">
        <v>93</v>
      </c>
    </row>
    <row r="1037" spans="1:5" x14ac:dyDescent="0.2">
      <c r="A1037" s="170">
        <v>2534</v>
      </c>
      <c r="B1037" s="174"/>
      <c r="C1037" s="172">
        <v>93</v>
      </c>
      <c r="D1037" s="174">
        <v>88.388800000000003</v>
      </c>
      <c r="E1037" s="172">
        <v>93</v>
      </c>
    </row>
    <row r="1038" spans="1:5" x14ac:dyDescent="0.2">
      <c r="A1038" s="170">
        <v>2535</v>
      </c>
      <c r="B1038" s="174"/>
      <c r="C1038" s="172">
        <v>93</v>
      </c>
      <c r="D1038" s="174">
        <v>88.402000000000001</v>
      </c>
      <c r="E1038" s="172">
        <v>93</v>
      </c>
    </row>
    <row r="1039" spans="1:5" x14ac:dyDescent="0.2">
      <c r="A1039" s="170">
        <v>2536</v>
      </c>
      <c r="B1039" s="174"/>
      <c r="C1039" s="172">
        <v>93</v>
      </c>
      <c r="D1039" s="174">
        <v>88.415199999999999</v>
      </c>
      <c r="E1039" s="172">
        <v>93</v>
      </c>
    </row>
    <row r="1040" spans="1:5" x14ac:dyDescent="0.2">
      <c r="A1040" s="170">
        <v>2537</v>
      </c>
      <c r="B1040" s="174"/>
      <c r="C1040" s="172">
        <v>93</v>
      </c>
      <c r="D1040" s="174">
        <v>88.428399999999996</v>
      </c>
      <c r="E1040" s="172">
        <v>93</v>
      </c>
    </row>
    <row r="1041" spans="1:5" x14ac:dyDescent="0.2">
      <c r="A1041" s="170">
        <v>2538</v>
      </c>
      <c r="B1041" s="174"/>
      <c r="C1041" s="172">
        <v>93</v>
      </c>
      <c r="D1041" s="174">
        <v>88.441599999999994</v>
      </c>
      <c r="E1041" s="172">
        <v>93</v>
      </c>
    </row>
    <row r="1042" spans="1:5" x14ac:dyDescent="0.2">
      <c r="A1042" s="170">
        <v>2539</v>
      </c>
      <c r="B1042" s="174"/>
      <c r="C1042" s="172">
        <v>93</v>
      </c>
      <c r="D1042" s="174">
        <v>88.454800000000006</v>
      </c>
      <c r="E1042" s="172">
        <v>93</v>
      </c>
    </row>
    <row r="1043" spans="1:5" x14ac:dyDescent="0.2">
      <c r="A1043" s="170">
        <v>2540</v>
      </c>
      <c r="B1043" s="174"/>
      <c r="C1043" s="172">
        <v>93</v>
      </c>
      <c r="D1043" s="174">
        <v>88.468000000000004</v>
      </c>
      <c r="E1043" s="172">
        <v>93</v>
      </c>
    </row>
    <row r="1044" spans="1:5" x14ac:dyDescent="0.2">
      <c r="A1044" s="170">
        <v>2541</v>
      </c>
      <c r="B1044" s="174"/>
      <c r="C1044" s="172">
        <v>93</v>
      </c>
      <c r="D1044" s="174">
        <v>88.481200000000001</v>
      </c>
      <c r="E1044" s="172">
        <v>93</v>
      </c>
    </row>
    <row r="1045" spans="1:5" x14ac:dyDescent="0.2">
      <c r="A1045" s="170">
        <v>2542</v>
      </c>
      <c r="B1045" s="174"/>
      <c r="C1045" s="172">
        <v>93</v>
      </c>
      <c r="D1045" s="174">
        <v>88.494399999999999</v>
      </c>
      <c r="E1045" s="172">
        <v>93</v>
      </c>
    </row>
    <row r="1046" spans="1:5" x14ac:dyDescent="0.2">
      <c r="A1046" s="170">
        <v>2543</v>
      </c>
      <c r="B1046" s="174"/>
      <c r="C1046" s="172">
        <v>93</v>
      </c>
      <c r="D1046" s="174">
        <v>88.507599999999996</v>
      </c>
      <c r="E1046" s="172">
        <v>93</v>
      </c>
    </row>
    <row r="1047" spans="1:5" x14ac:dyDescent="0.2">
      <c r="A1047" s="170">
        <v>2544</v>
      </c>
      <c r="B1047" s="174"/>
      <c r="C1047" s="172">
        <v>93</v>
      </c>
      <c r="D1047" s="174">
        <v>88.520799999999994</v>
      </c>
      <c r="E1047" s="172">
        <v>93</v>
      </c>
    </row>
    <row r="1048" spans="1:5" x14ac:dyDescent="0.2">
      <c r="A1048" s="170">
        <v>2545</v>
      </c>
      <c r="B1048" s="174"/>
      <c r="C1048" s="172">
        <v>93</v>
      </c>
      <c r="D1048" s="174">
        <v>88.534000000000006</v>
      </c>
      <c r="E1048" s="172">
        <v>93</v>
      </c>
    </row>
    <row r="1049" spans="1:5" x14ac:dyDescent="0.2">
      <c r="A1049" s="170">
        <v>2546</v>
      </c>
      <c r="B1049" s="174"/>
      <c r="C1049" s="172">
        <v>93</v>
      </c>
      <c r="D1049" s="174">
        <v>88.547200000000004</v>
      </c>
      <c r="E1049" s="172">
        <v>93</v>
      </c>
    </row>
    <row r="1050" spans="1:5" x14ac:dyDescent="0.2">
      <c r="A1050" s="170">
        <v>2547</v>
      </c>
      <c r="B1050" s="174"/>
      <c r="C1050" s="172">
        <v>93</v>
      </c>
      <c r="D1050" s="174">
        <v>88.560400000000001</v>
      </c>
      <c r="E1050" s="172">
        <v>93</v>
      </c>
    </row>
    <row r="1051" spans="1:5" x14ac:dyDescent="0.2">
      <c r="A1051" s="170">
        <v>2548</v>
      </c>
      <c r="B1051" s="174"/>
      <c r="C1051" s="172">
        <v>93</v>
      </c>
      <c r="D1051" s="174">
        <v>88.573599999999999</v>
      </c>
      <c r="E1051" s="172">
        <v>93</v>
      </c>
    </row>
    <row r="1052" spans="1:5" x14ac:dyDescent="0.2">
      <c r="A1052" s="170">
        <v>2549</v>
      </c>
      <c r="B1052" s="174"/>
      <c r="C1052" s="172">
        <v>93</v>
      </c>
      <c r="D1052" s="174">
        <v>88.586799999999997</v>
      </c>
      <c r="E1052" s="172">
        <v>93</v>
      </c>
    </row>
    <row r="1053" spans="1:5" ht="13.5" thickBot="1" x14ac:dyDescent="0.25">
      <c r="A1053" s="248">
        <v>2550</v>
      </c>
      <c r="B1053" s="176"/>
      <c r="C1053" s="247">
        <v>93</v>
      </c>
      <c r="D1053" s="246">
        <v>88.6</v>
      </c>
      <c r="E1053" s="247">
        <v>93</v>
      </c>
    </row>
  </sheetData>
  <sheetProtection algorithmName="SHA-512" hashValue="pDYvcTp/kiRYxOS39QcSe+J/SGZ7/EZSVu+86GYZHaooCwypxq6TsWvu1sqxytdyuw+GplJ38wY5qAxGg+r5nA==" saltValue="Ii6AB7TVfALd0sCB/GJ3iA==" spinCount="100000" sheet="1" objects="1" scenarios="1"/>
  <mergeCells count="10">
    <mergeCell ref="G12:J12"/>
    <mergeCell ref="G21:H21"/>
    <mergeCell ref="I21:J21"/>
    <mergeCell ref="G23:J23"/>
    <mergeCell ref="G32:H32"/>
    <mergeCell ref="I32:J32"/>
    <mergeCell ref="B1:C1"/>
    <mergeCell ref="H2:I2"/>
    <mergeCell ref="J2:K2"/>
    <mergeCell ref="D1:E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cols>
    <col min="1" max="1" width="5.7109375" customWidth="1"/>
    <col min="13" max="13" width="5.7109375" customWidth="1"/>
  </cols>
  <sheetData/>
  <sheetProtection password="83AF" sheet="1" objects="1" scenarios="1" selectLockedCells="1" selectUnlockedCells="1"/>
  <phoneticPr fontId="3" type="noConversion"/>
  <printOptions horizontalCentered="1" verticalCentered="1"/>
  <pageMargins left="1" right="1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9"/>
  <sheetViews>
    <sheetView workbookViewId="0"/>
  </sheetViews>
  <sheetFormatPr defaultRowHeight="12.75" x14ac:dyDescent="0.2"/>
  <cols>
    <col min="1" max="1" width="38.7109375" customWidth="1"/>
    <col min="2" max="5" width="10.7109375" customWidth="1"/>
  </cols>
  <sheetData>
    <row r="1" spans="1:5" ht="13.5" thickBot="1" x14ac:dyDescent="0.25">
      <c r="A1" s="2" t="s">
        <v>12</v>
      </c>
      <c r="B1" s="232" t="s">
        <v>13</v>
      </c>
      <c r="C1" s="233"/>
      <c r="D1" s="232" t="s">
        <v>14</v>
      </c>
      <c r="E1" s="233"/>
    </row>
    <row r="2" spans="1:5" ht="20.100000000000001" customHeight="1" x14ac:dyDescent="0.2">
      <c r="A2" s="3" t="s">
        <v>15</v>
      </c>
      <c r="B2" s="4"/>
      <c r="D2" s="5"/>
      <c r="E2" s="6"/>
    </row>
    <row r="3" spans="1:5" ht="20.100000000000001" customHeight="1" x14ac:dyDescent="0.2">
      <c r="A3" s="7" t="s">
        <v>16</v>
      </c>
      <c r="B3" s="5"/>
      <c r="C3" s="8"/>
      <c r="D3" s="9"/>
      <c r="E3" s="10"/>
    </row>
    <row r="4" spans="1:5" ht="20.100000000000001" customHeight="1" x14ac:dyDescent="0.2">
      <c r="A4" s="11" t="s">
        <v>17</v>
      </c>
      <c r="B4" s="12"/>
      <c r="C4" s="8"/>
      <c r="D4" s="9"/>
      <c r="E4" s="13"/>
    </row>
    <row r="5" spans="1:5" ht="20.100000000000001" customHeight="1" x14ac:dyDescent="0.2">
      <c r="A5" s="14" t="s">
        <v>18</v>
      </c>
      <c r="B5" s="9"/>
      <c r="C5" s="8"/>
      <c r="D5" s="9"/>
      <c r="E5" s="15"/>
    </row>
    <row r="6" spans="1:5" ht="20.100000000000001" customHeight="1" x14ac:dyDescent="0.2">
      <c r="A6" s="14" t="s">
        <v>19</v>
      </c>
      <c r="B6" s="9"/>
      <c r="C6" s="8"/>
      <c r="D6" s="9"/>
      <c r="E6" s="15"/>
    </row>
    <row r="7" spans="1:5" ht="20.100000000000001" customHeight="1" x14ac:dyDescent="0.2">
      <c r="A7" s="7" t="s">
        <v>20</v>
      </c>
      <c r="B7" s="5"/>
      <c r="C7" s="16"/>
      <c r="D7" s="4"/>
      <c r="E7" s="10"/>
    </row>
    <row r="8" spans="1:5" ht="20.100000000000001" customHeight="1" thickBot="1" x14ac:dyDescent="0.25">
      <c r="A8" s="17" t="s">
        <v>21</v>
      </c>
      <c r="B8" s="18"/>
      <c r="C8" s="19"/>
      <c r="D8" s="18"/>
      <c r="E8" s="20"/>
    </row>
    <row r="9" spans="1:5" ht="20.100000000000001" customHeight="1" x14ac:dyDescent="0.2">
      <c r="A9" s="7" t="s">
        <v>22</v>
      </c>
      <c r="B9" s="5"/>
      <c r="C9" s="16"/>
      <c r="D9" s="4"/>
      <c r="E9" s="10"/>
    </row>
    <row r="10" spans="1:5" ht="20.100000000000001" customHeight="1" x14ac:dyDescent="0.2">
      <c r="A10" s="14" t="s">
        <v>23</v>
      </c>
      <c r="B10" s="9"/>
      <c r="C10" s="8"/>
      <c r="D10" s="9"/>
      <c r="E10" s="15"/>
    </row>
    <row r="11" spans="1:5" ht="20.100000000000001" customHeight="1" x14ac:dyDescent="0.2">
      <c r="A11" s="21" t="s">
        <v>24</v>
      </c>
      <c r="B11" s="8"/>
      <c r="C11" s="8"/>
      <c r="D11" s="9"/>
      <c r="E11" s="15"/>
    </row>
    <row r="12" spans="1:5" ht="20.100000000000001" customHeight="1" thickBot="1" x14ac:dyDescent="0.25">
      <c r="A12" s="7" t="s">
        <v>25</v>
      </c>
      <c r="D12" s="5"/>
      <c r="E12" s="10"/>
    </row>
    <row r="13" spans="1:5" ht="13.5" thickBot="1" x14ac:dyDescent="0.25">
      <c r="A13" s="25" t="s">
        <v>26</v>
      </c>
      <c r="B13" s="26"/>
      <c r="C13" s="26"/>
      <c r="D13" s="26"/>
      <c r="E13" s="27"/>
    </row>
    <row r="14" spans="1:5" x14ac:dyDescent="0.2">
      <c r="A14" s="5"/>
      <c r="E14" s="10"/>
    </row>
    <row r="15" spans="1:5" x14ac:dyDescent="0.2">
      <c r="A15" s="5"/>
      <c r="E15" s="10"/>
    </row>
    <row r="16" spans="1:5" x14ac:dyDescent="0.2">
      <c r="A16" s="5"/>
      <c r="E16" s="10"/>
    </row>
    <row r="17" spans="1:5" x14ac:dyDescent="0.2">
      <c r="A17" s="5"/>
      <c r="E17" s="10"/>
    </row>
    <row r="18" spans="1:5" x14ac:dyDescent="0.2">
      <c r="A18" s="5"/>
      <c r="E18" s="10"/>
    </row>
    <row r="19" spans="1:5" ht="13.5" thickBot="1" x14ac:dyDescent="0.25">
      <c r="A19" s="22"/>
      <c r="B19" s="23"/>
      <c r="C19" s="23"/>
      <c r="D19" s="23"/>
      <c r="E19" s="24"/>
    </row>
    <row r="20" spans="1:5" ht="13.5" thickBot="1" x14ac:dyDescent="0.25"/>
    <row r="21" spans="1:5" ht="13.5" thickBot="1" x14ac:dyDescent="0.25">
      <c r="A21" s="2" t="s">
        <v>12</v>
      </c>
      <c r="B21" s="232" t="s">
        <v>13</v>
      </c>
      <c r="C21" s="233"/>
      <c r="D21" s="232" t="s">
        <v>14</v>
      </c>
      <c r="E21" s="233"/>
    </row>
    <row r="22" spans="1:5" ht="20.100000000000001" customHeight="1" x14ac:dyDescent="0.2">
      <c r="A22" s="3" t="s">
        <v>15</v>
      </c>
      <c r="B22" s="4"/>
      <c r="D22" s="5"/>
      <c r="E22" s="6"/>
    </row>
    <row r="23" spans="1:5" ht="20.100000000000001" customHeight="1" x14ac:dyDescent="0.2">
      <c r="A23" s="7" t="s">
        <v>16</v>
      </c>
      <c r="B23" s="5"/>
      <c r="C23" s="8"/>
      <c r="D23" s="9"/>
      <c r="E23" s="10"/>
    </row>
    <row r="24" spans="1:5" ht="20.100000000000001" customHeight="1" x14ac:dyDescent="0.2">
      <c r="A24" s="11" t="s">
        <v>17</v>
      </c>
      <c r="B24" s="12"/>
      <c r="C24" s="8"/>
      <c r="D24" s="9"/>
      <c r="E24" s="13"/>
    </row>
    <row r="25" spans="1:5" ht="20.100000000000001" customHeight="1" x14ac:dyDescent="0.2">
      <c r="A25" s="14" t="s">
        <v>18</v>
      </c>
      <c r="B25" s="9"/>
      <c r="C25" s="8"/>
      <c r="D25" s="9"/>
      <c r="E25" s="15"/>
    </row>
    <row r="26" spans="1:5" ht="20.100000000000001" customHeight="1" x14ac:dyDescent="0.2">
      <c r="A26" s="14" t="s">
        <v>19</v>
      </c>
      <c r="B26" s="9"/>
      <c r="C26" s="8"/>
      <c r="D26" s="9"/>
      <c r="E26" s="15"/>
    </row>
    <row r="27" spans="1:5" ht="20.100000000000001" customHeight="1" x14ac:dyDescent="0.2">
      <c r="A27" s="7" t="s">
        <v>20</v>
      </c>
      <c r="B27" s="5"/>
      <c r="C27" s="16"/>
      <c r="D27" s="4"/>
      <c r="E27" s="10"/>
    </row>
    <row r="28" spans="1:5" ht="20.100000000000001" customHeight="1" thickBot="1" x14ac:dyDescent="0.25">
      <c r="A28" s="17" t="s">
        <v>21</v>
      </c>
      <c r="B28" s="18"/>
      <c r="C28" s="19"/>
      <c r="D28" s="18"/>
      <c r="E28" s="20"/>
    </row>
    <row r="29" spans="1:5" ht="20.100000000000001" customHeight="1" x14ac:dyDescent="0.2">
      <c r="A29" s="7" t="s">
        <v>22</v>
      </c>
      <c r="B29" s="5"/>
      <c r="C29" s="16"/>
      <c r="D29" s="4"/>
      <c r="E29" s="10"/>
    </row>
    <row r="30" spans="1:5" ht="20.100000000000001" customHeight="1" x14ac:dyDescent="0.2">
      <c r="A30" s="14" t="s">
        <v>23</v>
      </c>
      <c r="B30" s="9"/>
      <c r="C30" s="8"/>
      <c r="D30" s="9"/>
      <c r="E30" s="15"/>
    </row>
    <row r="31" spans="1:5" ht="20.100000000000001" customHeight="1" x14ac:dyDescent="0.2">
      <c r="A31" s="21" t="s">
        <v>24</v>
      </c>
      <c r="B31" s="8"/>
      <c r="C31" s="8"/>
      <c r="D31" s="9"/>
      <c r="E31" s="15"/>
    </row>
    <row r="32" spans="1:5" ht="20.100000000000001" customHeight="1" thickBot="1" x14ac:dyDescent="0.25">
      <c r="A32" s="7" t="s">
        <v>25</v>
      </c>
      <c r="D32" s="5"/>
      <c r="E32" s="10"/>
    </row>
    <row r="33" spans="1:5" ht="13.5" thickBot="1" x14ac:dyDescent="0.25">
      <c r="A33" s="25" t="s">
        <v>26</v>
      </c>
      <c r="B33" s="26"/>
      <c r="C33" s="26"/>
      <c r="D33" s="26"/>
      <c r="E33" s="27"/>
    </row>
    <row r="34" spans="1:5" x14ac:dyDescent="0.2">
      <c r="A34" s="5"/>
      <c r="E34" s="10"/>
    </row>
    <row r="35" spans="1:5" x14ac:dyDescent="0.2">
      <c r="A35" s="5"/>
      <c r="E35" s="10"/>
    </row>
    <row r="36" spans="1:5" x14ac:dyDescent="0.2">
      <c r="A36" s="5"/>
      <c r="E36" s="10"/>
    </row>
    <row r="37" spans="1:5" x14ac:dyDescent="0.2">
      <c r="A37" s="5"/>
      <c r="E37" s="10"/>
    </row>
    <row r="38" spans="1:5" x14ac:dyDescent="0.2">
      <c r="A38" s="5"/>
      <c r="E38" s="10"/>
    </row>
    <row r="39" spans="1:5" ht="13.5" thickBot="1" x14ac:dyDescent="0.25">
      <c r="A39" s="22"/>
      <c r="B39" s="23"/>
      <c r="C39" s="23"/>
      <c r="D39" s="23"/>
      <c r="E39" s="24"/>
    </row>
  </sheetData>
  <sheetProtection password="EF2C" sheet="1" objects="1" scenarios="1"/>
  <mergeCells count="4">
    <mergeCell ref="B1:C1"/>
    <mergeCell ref="D1:E1"/>
    <mergeCell ref="B21:C21"/>
    <mergeCell ref="D21:E21"/>
  </mergeCells>
  <phoneticPr fontId="3" type="noConversion"/>
  <printOptions horizontalCentered="1" verticalCentered="1"/>
  <pageMargins left="0.75" right="0.75" top="0.5" bottom="0.5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workbookViewId="0"/>
  </sheetViews>
  <sheetFormatPr defaultRowHeight="12.75" x14ac:dyDescent="0.2"/>
  <cols>
    <col min="1" max="1" width="19.28515625" bestFit="1" customWidth="1"/>
    <col min="2" max="4" width="15.7109375" customWidth="1"/>
  </cols>
  <sheetData>
    <row r="1" spans="1:4" x14ac:dyDescent="0.2">
      <c r="A1" s="65"/>
      <c r="B1" s="66" t="s">
        <v>79</v>
      </c>
      <c r="C1" s="66" t="s">
        <v>28</v>
      </c>
      <c r="D1" s="66" t="s">
        <v>35</v>
      </c>
    </row>
    <row r="3" spans="1:4" x14ac:dyDescent="0.2">
      <c r="A3" s="68" t="s">
        <v>74</v>
      </c>
      <c r="B3" s="69">
        <v>1695</v>
      </c>
      <c r="C3" s="69">
        <v>87.820800000000006</v>
      </c>
      <c r="D3" s="69">
        <v>148856.20000000001</v>
      </c>
    </row>
    <row r="4" spans="1:4" x14ac:dyDescent="0.2">
      <c r="A4" s="71" t="s">
        <v>75</v>
      </c>
      <c r="B4" s="8">
        <v>51.2</v>
      </c>
      <c r="C4" s="8">
        <v>95.869100000000003</v>
      </c>
      <c r="D4" s="8">
        <v>4908.5</v>
      </c>
    </row>
    <row r="5" spans="1:4" x14ac:dyDescent="0.2">
      <c r="A5" s="70" t="s">
        <v>6</v>
      </c>
      <c r="B5" s="16">
        <v>1746.2</v>
      </c>
      <c r="C5" s="16">
        <v>88.056799999999996</v>
      </c>
      <c r="D5" s="16">
        <v>153764.70000000001</v>
      </c>
    </row>
    <row r="7" spans="1:4" x14ac:dyDescent="0.2">
      <c r="A7" s="67" t="s">
        <v>76</v>
      </c>
      <c r="B7" s="65"/>
      <c r="C7" s="65"/>
      <c r="D7" s="65"/>
    </row>
    <row r="8" spans="1:4" x14ac:dyDescent="0.2">
      <c r="A8" s="72" t="s">
        <v>77</v>
      </c>
      <c r="B8">
        <v>811.8</v>
      </c>
    </row>
    <row r="9" spans="1:4" x14ac:dyDescent="0.2">
      <c r="A9" s="72" t="s">
        <v>78</v>
      </c>
      <c r="B9">
        <v>391.8</v>
      </c>
    </row>
  </sheetData>
  <sheetProtection password="83AF" sheet="1"/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2"/>
  <sheetViews>
    <sheetView workbookViewId="0">
      <selection activeCell="A14" sqref="A14"/>
    </sheetView>
  </sheetViews>
  <sheetFormatPr defaultRowHeight="12.75" x14ac:dyDescent="0.2"/>
  <cols>
    <col min="1" max="4" width="14.7109375" customWidth="1"/>
  </cols>
  <sheetData>
    <row r="1" spans="1:4" ht="15" x14ac:dyDescent="0.2">
      <c r="A1" s="234" t="s">
        <v>88</v>
      </c>
      <c r="B1" s="234"/>
      <c r="C1" s="234"/>
      <c r="D1" s="234"/>
    </row>
    <row r="2" spans="1:4" ht="15" x14ac:dyDescent="0.2">
      <c r="A2" s="234" t="s">
        <v>90</v>
      </c>
      <c r="B2" s="234"/>
      <c r="C2" s="234"/>
      <c r="D2" s="234"/>
    </row>
    <row r="3" spans="1:4" ht="13.5" thickBot="1" x14ac:dyDescent="0.25"/>
    <row r="4" spans="1:4" x14ac:dyDescent="0.2">
      <c r="A4" s="238" t="s">
        <v>81</v>
      </c>
      <c r="B4" s="235" t="s">
        <v>89</v>
      </c>
      <c r="C4" s="236"/>
      <c r="D4" s="237"/>
    </row>
    <row r="5" spans="1:4" ht="15.75" thickBot="1" x14ac:dyDescent="0.25">
      <c r="A5" s="239"/>
      <c r="B5" s="121" t="s">
        <v>82</v>
      </c>
      <c r="C5" s="119" t="s">
        <v>83</v>
      </c>
      <c r="D5" s="120" t="s">
        <v>84</v>
      </c>
    </row>
    <row r="6" spans="1:4" ht="15" x14ac:dyDescent="0.2">
      <c r="A6" s="134" t="s">
        <v>85</v>
      </c>
      <c r="B6" s="122">
        <v>24</v>
      </c>
      <c r="C6" s="118">
        <v>48</v>
      </c>
      <c r="D6" s="123">
        <v>24</v>
      </c>
    </row>
    <row r="7" spans="1:4" ht="15.75" thickBot="1" x14ac:dyDescent="0.25">
      <c r="A7" s="135" t="s">
        <v>86</v>
      </c>
      <c r="B7" s="124">
        <v>17</v>
      </c>
      <c r="C7" s="125">
        <v>34</v>
      </c>
      <c r="D7" s="126">
        <v>17</v>
      </c>
    </row>
    <row r="8" spans="1:4" ht="13.5" thickBot="1" x14ac:dyDescent="0.25">
      <c r="A8" s="117"/>
    </row>
    <row r="9" spans="1:4" x14ac:dyDescent="0.2">
      <c r="A9" s="241"/>
      <c r="B9" s="240" t="s">
        <v>91</v>
      </c>
      <c r="C9" s="236"/>
      <c r="D9" s="237"/>
    </row>
    <row r="10" spans="1:4" ht="15.75" thickBot="1" x14ac:dyDescent="0.25">
      <c r="A10" s="242"/>
      <c r="B10" s="127" t="s">
        <v>82</v>
      </c>
      <c r="C10" s="119" t="s">
        <v>83</v>
      </c>
      <c r="D10" s="120" t="s">
        <v>84</v>
      </c>
    </row>
    <row r="11" spans="1:4" ht="15" x14ac:dyDescent="0.2">
      <c r="A11" s="136" t="s">
        <v>92</v>
      </c>
      <c r="B11" s="131">
        <v>25</v>
      </c>
      <c r="C11" s="132">
        <v>50</v>
      </c>
      <c r="D11" s="133">
        <v>25</v>
      </c>
    </row>
    <row r="12" spans="1:4" ht="15.75" thickBot="1" x14ac:dyDescent="0.25">
      <c r="A12" s="137" t="s">
        <v>87</v>
      </c>
      <c r="B12" s="128">
        <v>1</v>
      </c>
      <c r="C12" s="129">
        <v>2</v>
      </c>
      <c r="D12" s="130">
        <v>1</v>
      </c>
    </row>
  </sheetData>
  <sheetProtection selectLockedCells="1" selectUnlockedCells="1"/>
  <mergeCells count="6">
    <mergeCell ref="A1:D1"/>
    <mergeCell ref="A2:D2"/>
    <mergeCell ref="B4:D4"/>
    <mergeCell ref="A4:A5"/>
    <mergeCell ref="B9:D9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N727AC</vt:lpstr>
      <vt:lpstr>ENVELOPE</vt:lpstr>
      <vt:lpstr>CG Graph (Large)</vt:lpstr>
      <vt:lpstr>ATIS WORKSHEET</vt:lpstr>
      <vt:lpstr>W&amp;B Information</vt:lpstr>
      <vt:lpstr>FUEL CAPACITY</vt:lpstr>
    </vt:vector>
  </TitlesOfParts>
  <Company>System 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Administrator</dc:creator>
  <cp:lastModifiedBy>Windows User</cp:lastModifiedBy>
  <cp:lastPrinted>2019-02-18T16:19:50Z</cp:lastPrinted>
  <dcterms:created xsi:type="dcterms:W3CDTF">2006-08-17T01:10:21Z</dcterms:created>
  <dcterms:modified xsi:type="dcterms:W3CDTF">2019-02-18T17:48:09Z</dcterms:modified>
</cp:coreProperties>
</file>